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gonzalez\AppData\Local\Microsoft\Windows\INetCache\Content.Outlook\XXJ5FKNQ\"/>
    </mc:Choice>
  </mc:AlternateContent>
  <xr:revisionPtr revIDLastSave="0" documentId="13_ncr:1_{B10008F6-4D9E-49ED-8C80-9F3B6035BEEF}" xr6:coauthVersionLast="47" xr6:coauthVersionMax="47" xr10:uidLastSave="{00000000-0000-0000-0000-000000000000}"/>
  <bookViews>
    <workbookView xWindow="28680" yWindow="-120" windowWidth="29040" windowHeight="15720" xr2:uid="{BB92F87F-7FFF-4074-A836-F1A0DB320F91}"/>
  </bookViews>
  <sheets>
    <sheet name="Hoja1" sheetId="1" r:id="rId1"/>
    <sheet name="Hoja2" sheetId="2" r:id="rId2"/>
  </sheets>
  <definedNames>
    <definedName name="_xlnm._FilterDatabase" localSheetId="0" hidden="1">Hoja1!$A$1:$U$256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3" i="1" l="1"/>
  <c r="N243" i="1" s="1"/>
  <c r="M133" i="1"/>
  <c r="N133" i="1" s="1"/>
  <c r="E133" i="1"/>
</calcChain>
</file>

<file path=xl/sharedStrings.xml><?xml version="1.0" encoding="utf-8"?>
<sst xmlns="http://schemas.openxmlformats.org/spreadsheetml/2006/main" count="2864" uniqueCount="1544">
  <si>
    <t>Nº EXP</t>
  </si>
  <si>
    <t>% IVA</t>
  </si>
  <si>
    <t xml:space="preserve">IVA </t>
  </si>
  <si>
    <t>TOTAL</t>
  </si>
  <si>
    <t>CIF</t>
  </si>
  <si>
    <t>CM-01-2024</t>
  </si>
  <si>
    <t>05/01/2024 al 19/02/2024</t>
  </si>
  <si>
    <t>RUS HERNANDEZ CESAR</t>
  </si>
  <si>
    <t>CM-02-2024</t>
  </si>
  <si>
    <t>AYUSOBAT S.L.</t>
  </si>
  <si>
    <t>B96577838</t>
  </si>
  <si>
    <t>CM-03-2024</t>
  </si>
  <si>
    <t>UDO CABRERA ZERNECKE</t>
  </si>
  <si>
    <t>CM-04-2024</t>
  </si>
  <si>
    <t>CM-05-2024</t>
  </si>
  <si>
    <t>05/01/2024 al 25/03/2024</t>
  </si>
  <si>
    <t>MARTINEZ BABILONI DANIEL</t>
  </si>
  <si>
    <t>CM-06-2024</t>
  </si>
  <si>
    <t>AMAZON BUSSINES EU SARL</t>
  </si>
  <si>
    <t>ESN0186600C</t>
  </si>
  <si>
    <t>CM-07-2024</t>
  </si>
  <si>
    <t>CM-015-2024</t>
  </si>
  <si>
    <t>CM-016-2024</t>
  </si>
  <si>
    <t>10/01/2024 al 12/01/2024</t>
  </si>
  <si>
    <t>SANCHEZ DOPATEO ILDEFONSO</t>
  </si>
  <si>
    <t>CM-017-2024</t>
  </si>
  <si>
    <t>FREDERIC DESMOTTES SL.</t>
  </si>
  <si>
    <t>B16195034</t>
  </si>
  <si>
    <t>CM-021-2024</t>
  </si>
  <si>
    <t>18/01/2024 y 19/01/2024</t>
  </si>
  <si>
    <t>TALUDIA COOP.V.</t>
  </si>
  <si>
    <t>F97035141</t>
  </si>
  <si>
    <t>CM-023-2024</t>
  </si>
  <si>
    <t>SUMINISTROS TEFE, S.A.</t>
  </si>
  <si>
    <t>A46135893</t>
  </si>
  <si>
    <t>CM-025-2024</t>
  </si>
  <si>
    <t>UNIÓN MUSICAL LIRA BORRIOLENCA</t>
  </si>
  <si>
    <t>G12452090</t>
  </si>
  <si>
    <t>CM-026-2024</t>
  </si>
  <si>
    <t>SANIKEY REPRESENTATIVES S.L.</t>
  </si>
  <si>
    <t>B97131544</t>
  </si>
  <si>
    <t>CM-028-2024</t>
  </si>
  <si>
    <t>CM-029-2024</t>
  </si>
  <si>
    <t>CM-030-2024</t>
  </si>
  <si>
    <t>MARAVILLA CORTES JOSE JOAQUIN</t>
  </si>
  <si>
    <t>CM-033-2024</t>
  </si>
  <si>
    <t>PAUL AND TRUCK S.L.</t>
  </si>
  <si>
    <t>B98476591</t>
  </si>
  <si>
    <t>CM-034-2024</t>
  </si>
  <si>
    <t>CM-035-2024</t>
  </si>
  <si>
    <t>LOBO DOS S.L.</t>
  </si>
  <si>
    <t>B81600934</t>
  </si>
  <si>
    <t>CM-036-2024</t>
  </si>
  <si>
    <t>SERVICIOS TECNICOS ESTIRADO S.L</t>
  </si>
  <si>
    <t>B98398464</t>
  </si>
  <si>
    <t>CM-037-2024</t>
  </si>
  <si>
    <t>EXCLUSIVAS FORTUNA,S.L.</t>
  </si>
  <si>
    <t>B80838865</t>
  </si>
  <si>
    <t>CM-038-2024</t>
  </si>
  <si>
    <t>PINAZO DECORACIONES S.L.</t>
  </si>
  <si>
    <t>B97231450</t>
  </si>
  <si>
    <t>CM-041-2024</t>
  </si>
  <si>
    <t>22/01/2024 al 04/02/2024</t>
  </si>
  <si>
    <t>CENTIERO CORPORATION</t>
  </si>
  <si>
    <t>CM-042-2024</t>
  </si>
  <si>
    <t>26/02/2024 al 25/02/2025</t>
  </si>
  <si>
    <t>TEDITRONIC S.L.</t>
  </si>
  <si>
    <t>B30665400</t>
  </si>
  <si>
    <t>CM-043-2024</t>
  </si>
  <si>
    <t>TECHNICAL ITEM S.L.U</t>
  </si>
  <si>
    <t>B96176953</t>
  </si>
  <si>
    <t>CM-044-2024</t>
  </si>
  <si>
    <t xml:space="preserve"> 31/01/2024</t>
  </si>
  <si>
    <t>INFRAESTRUCTURES I SERVEIS DE TELECOM. I CERTIFICACIÓ S.A.U.</t>
  </si>
  <si>
    <t>A40573396</t>
  </si>
  <si>
    <t>CM-045-2024</t>
  </si>
  <si>
    <t>26/01/2024 al 28/01/2024</t>
  </si>
  <si>
    <t>PRODUCCIONES Y ESPECTÁCULOS TS SLU</t>
  </si>
  <si>
    <t>B12930764</t>
  </si>
  <si>
    <t>CM-046-2024</t>
  </si>
  <si>
    <t>JUSTINO DELGADO S.L.</t>
  </si>
  <si>
    <t>B79231759</t>
  </si>
  <si>
    <t>CM-048-2024</t>
  </si>
  <si>
    <t>01/12/2023 al 30/11/2024</t>
  </si>
  <si>
    <t>S.E. DE CARBUROS METÁLICOS S.A.</t>
  </si>
  <si>
    <t>A08015646</t>
  </si>
  <si>
    <t>CM-055-2024</t>
  </si>
  <si>
    <t>07/02/2024 al 12/02/2024</t>
  </si>
  <si>
    <t>PROYECT ARTE PRODUCCIONES S.L</t>
  </si>
  <si>
    <t>B86441607</t>
  </si>
  <si>
    <t>CM-056-2024</t>
  </si>
  <si>
    <t>24/01/2024 al 30/01/2024</t>
  </si>
  <si>
    <t>CM-057-2024</t>
  </si>
  <si>
    <t>GORDO LOBO ARTURO</t>
  </si>
  <si>
    <t>CM-058-2024</t>
  </si>
  <si>
    <t>LAMIPLAST S.A.</t>
  </si>
  <si>
    <t>A46013074</t>
  </si>
  <si>
    <t>CM-059-2024</t>
  </si>
  <si>
    <t>01/02/2024 al 31/12/2024</t>
  </si>
  <si>
    <t>MANPOWERGROUP SOLUTIONS S.L.U.</t>
  </si>
  <si>
    <t>B60602489</t>
  </si>
  <si>
    <t>CM-060-2024</t>
  </si>
  <si>
    <t>01/02/2024 al 15/05/2024</t>
  </si>
  <si>
    <t>AUTTIC SERVICIOS INFORMATICOS S.L.</t>
  </si>
  <si>
    <t>B98931926</t>
  </si>
  <si>
    <t>CM-061-2024</t>
  </si>
  <si>
    <t>01/02/2024 al 30/06/2024</t>
  </si>
  <si>
    <t>PANORAMA DIGITAL S.L</t>
  </si>
  <si>
    <t>B85978930</t>
  </si>
  <si>
    <t>CM-062-2024</t>
  </si>
  <si>
    <t>ART I CLAR S.L.</t>
  </si>
  <si>
    <t>B98198906</t>
  </si>
  <si>
    <t>CM-063-2024</t>
  </si>
  <si>
    <t>VIRTUAL LEMON S.L.</t>
  </si>
  <si>
    <t>B73930109</t>
  </si>
  <si>
    <t>CM-064-2024</t>
  </si>
  <si>
    <t>AIR EUROPA LINEAS AEREAS S.A.U.</t>
  </si>
  <si>
    <t>A07129430</t>
  </si>
  <si>
    <t>CM-065-2024</t>
  </si>
  <si>
    <t>KLM CIA REAL HOLANDESA DE AVIACION</t>
  </si>
  <si>
    <t>W0031001A</t>
  </si>
  <si>
    <t>CM-069-2024</t>
  </si>
  <si>
    <t>AUDIO-NET ALQUILER PROFESIONAL S.L.</t>
  </si>
  <si>
    <t>B97555783</t>
  </si>
  <si>
    <t>CM-070-2024</t>
  </si>
  <si>
    <t>ROIG CAMPOS MARIA DE LOS ANGELES</t>
  </si>
  <si>
    <t>CM-071-2024</t>
  </si>
  <si>
    <t>01/02/2024 al 03/03/2024</t>
  </si>
  <si>
    <t>AMBULANCIAS CIVERA S.L.</t>
  </si>
  <si>
    <t>B46934311</t>
  </si>
  <si>
    <t>CM-073-2024</t>
  </si>
  <si>
    <t>07/02/2024 al 31/12/2024</t>
  </si>
  <si>
    <t>TRATAMIENTOS MARFITE S.L.</t>
  </si>
  <si>
    <t>B98515455</t>
  </si>
  <si>
    <t>CM-075-2024</t>
  </si>
  <si>
    <t>CENTRO AUDITIVO CUENCA S.L</t>
  </si>
  <si>
    <t>B98263577</t>
  </si>
  <si>
    <t>CM-076-2024</t>
  </si>
  <si>
    <t>EVICERTIA S.L.</t>
  </si>
  <si>
    <t>B86021839</t>
  </si>
  <si>
    <t>CM-077-2024</t>
  </si>
  <si>
    <t>01/03/2024 al 31/03/2024</t>
  </si>
  <si>
    <t>BERTOLA MARCO</t>
  </si>
  <si>
    <t>IT 03368450049</t>
  </si>
  <si>
    <t>CM-078-2024</t>
  </si>
  <si>
    <t>08/02/2024 al 28/03/2024</t>
  </si>
  <si>
    <t>LORENZO CAPRILE S.L.</t>
  </si>
  <si>
    <t>CM-079-2024</t>
  </si>
  <si>
    <t>LIFTISA S.L</t>
  </si>
  <si>
    <t>B65629495</t>
  </si>
  <si>
    <t>CM-080-2024</t>
  </si>
  <si>
    <t>TWIN MUEBLES S.L.</t>
  </si>
  <si>
    <t>B02897825</t>
  </si>
  <si>
    <t>CM-081-2024</t>
  </si>
  <si>
    <t>TAPIZADOS BUR MAR S.L.</t>
  </si>
  <si>
    <t>B96165444</t>
  </si>
  <si>
    <t>CM-085-2024</t>
  </si>
  <si>
    <t>08/02/2024 al 15/02/2024</t>
  </si>
  <si>
    <t>GUZMAN CUTILLA JOAQUIN</t>
  </si>
  <si>
    <t>CM-092-2024</t>
  </si>
  <si>
    <t>0,21 Y 0,04</t>
  </si>
  <si>
    <t>26/02/2024 AL 25/02/2025</t>
  </si>
  <si>
    <t>KIOSKOYMAS SOCIEDAD GESTORA DE LA PLATAFORMA TECNOLÓGICA SL</t>
  </si>
  <si>
    <t>B86195922</t>
  </si>
  <si>
    <t>CM-093-2024</t>
  </si>
  <si>
    <t>15/02/2024 AL 14/03/2024</t>
  </si>
  <si>
    <t>FUNDACION FIASEP</t>
  </si>
  <si>
    <t>G84916618</t>
  </si>
  <si>
    <t>CM-094-2024</t>
  </si>
  <si>
    <t>CM-095-2024</t>
  </si>
  <si>
    <t>16/03/2024  AL 20/03/2024</t>
  </si>
  <si>
    <t>CARLOS HINOJOSAS</t>
  </si>
  <si>
    <t>CM-096-2024</t>
  </si>
  <si>
    <t>19/02/2024 al 26/02/2024</t>
  </si>
  <si>
    <t>ACUSTIC CROM S.L.</t>
  </si>
  <si>
    <t>B46440111</t>
  </si>
  <si>
    <t>CM-097-2024</t>
  </si>
  <si>
    <t>26/02/2024 al 30/04/2024</t>
  </si>
  <si>
    <t>CAMFIL ESPANA S.A.</t>
  </si>
  <si>
    <t>A81052409</t>
  </si>
  <si>
    <t>CM-098-2024</t>
  </si>
  <si>
    <t>27/02/2024 a 26/02/2025</t>
  </si>
  <si>
    <t>UNIDAD EDITORIAL, SA</t>
  </si>
  <si>
    <t>A79102331</t>
  </si>
  <si>
    <t>CM-099-2024</t>
  </si>
  <si>
    <t>CM-0100-2024</t>
  </si>
  <si>
    <t>CM-0101-2024</t>
  </si>
  <si>
    <t>INFRAESTRUCTURES I SERVEIS DE TELECOM. I CERTIFICACIÓ S.A.U. (ISTEC)</t>
  </si>
  <si>
    <t>CM-0102-2024</t>
  </si>
  <si>
    <t>CM-0106-2024</t>
  </si>
  <si>
    <t>SEMJON SKIGIN</t>
  </si>
  <si>
    <t>CM-0108-2024</t>
  </si>
  <si>
    <t>NETYA  S.L.</t>
  </si>
  <si>
    <t>B97057590</t>
  </si>
  <si>
    <t>CM-0109-2024</t>
  </si>
  <si>
    <t>19/02/2024 al 20/05/2024</t>
  </si>
  <si>
    <t>ARTIGA TUSET AMADOR</t>
  </si>
  <si>
    <t>CM-0110-2024</t>
  </si>
  <si>
    <t>CM-0111-2024</t>
  </si>
  <si>
    <t>22/02/2024 al 22/03/2024</t>
  </si>
  <si>
    <t>FERNANDO GIL S.A.</t>
  </si>
  <si>
    <t>A46146551</t>
  </si>
  <si>
    <t>CM-0113-2024</t>
  </si>
  <si>
    <t>MARIA ALMUDENA IGLESIAS NAPOLEON</t>
  </si>
  <si>
    <t>CM-0114-2024</t>
  </si>
  <si>
    <t>28/02/2024 y 29/02/2024</t>
  </si>
  <si>
    <t>ALOS CENTRO EUROPEO DE IDIOMAS S.L</t>
  </si>
  <si>
    <t>B46574950</t>
  </si>
  <si>
    <t>CM-0115-2024</t>
  </si>
  <si>
    <t>15/02/2024 al 31/12/2024</t>
  </si>
  <si>
    <t>BADIA ESCRICHE FRANCISCO</t>
  </si>
  <si>
    <t>CM-0116-2024</t>
  </si>
  <si>
    <t xml:space="preserve"> LAMBDA INFORMÁTICA Y COMUNICACIONES SL</t>
  </si>
  <si>
    <t>B96273032</t>
  </si>
  <si>
    <t>CM-0117-2024</t>
  </si>
  <si>
    <t>04/03/2024 al 08/03/2024</t>
  </si>
  <si>
    <t>VERDU MASIP SERVICIOS S.L.U</t>
  </si>
  <si>
    <t>B96745492</t>
  </si>
  <si>
    <t>CM-0118-2024</t>
  </si>
  <si>
    <t>04/03/2024 AL 08/03/2024</t>
  </si>
  <si>
    <t>SANEAMIENTOS ORTS S.L</t>
  </si>
  <si>
    <t>B46100251</t>
  </si>
  <si>
    <t>CM-0119-2024</t>
  </si>
  <si>
    <t>SONOIDEA S.A</t>
  </si>
  <si>
    <t>A46413498</t>
  </si>
  <si>
    <t>CM-0120-2024</t>
  </si>
  <si>
    <t>SENTAMANS TRADUCTORES E INTERPRETES SL</t>
  </si>
  <si>
    <t>B40638744</t>
  </si>
  <si>
    <t>CM-0121-2024</t>
  </si>
  <si>
    <t>23/02/2024 AL 31/07/2024</t>
  </si>
  <si>
    <t>ALLIANZ COMPANIA DE SEGUROS, S.A.</t>
  </si>
  <si>
    <t>A28007748</t>
  </si>
  <si>
    <t>CM-0122-2024</t>
  </si>
  <si>
    <t>22/03/2024 AL 31/03/2024</t>
  </si>
  <si>
    <t>SOLID PERFIL 3D INITIATIVES S.L.</t>
  </si>
  <si>
    <t>B67362897</t>
  </si>
  <si>
    <t>CM-0123-2024</t>
  </si>
  <si>
    <t>INSTRUMENTOMANIA CYBERSTORE SL</t>
  </si>
  <si>
    <t>B98519671</t>
  </si>
  <si>
    <t>CM-0124-2024</t>
  </si>
  <si>
    <t>COMERCIAL LUNIGLASS S.L.</t>
  </si>
  <si>
    <t>B98788060</t>
  </si>
  <si>
    <t>CM-0125-2024</t>
  </si>
  <si>
    <t>CM-0126-2024</t>
  </si>
  <si>
    <t>INFORMATICA ORDENATA S.L.</t>
  </si>
  <si>
    <t>B97333868</t>
  </si>
  <si>
    <t>CM-0131-2024</t>
  </si>
  <si>
    <t>CM-0132-2024</t>
  </si>
  <si>
    <t>06/03/2024 al 30/06/2024</t>
  </si>
  <si>
    <t>LUCINI MATEO ALVARO</t>
  </si>
  <si>
    <t>CM-0133-2024</t>
  </si>
  <si>
    <t>EMEDEC, S.L.</t>
  </si>
  <si>
    <t>B96828207</t>
  </si>
  <si>
    <t>CM-0134-2024</t>
  </si>
  <si>
    <t>FLINT HIRE &amp; SUPPLY LTD</t>
  </si>
  <si>
    <t>GB237615654</t>
  </si>
  <si>
    <t>CM-0135-2024</t>
  </si>
  <si>
    <t>TECMEL S.L.U</t>
  </si>
  <si>
    <t>B46601514</t>
  </si>
  <si>
    <t>CM-0136-2024</t>
  </si>
  <si>
    <t>SPAI TEATRO Y TELEVISION S.L.</t>
  </si>
  <si>
    <t>B81167447</t>
  </si>
  <si>
    <t>CM-0142-2024</t>
  </si>
  <si>
    <t>29/04/2024 al 06/06/2024</t>
  </si>
  <si>
    <t>RACHAEL HEWER</t>
  </si>
  <si>
    <t>CM-0145-2024</t>
  </si>
  <si>
    <t>OVERLIM S.A</t>
  </si>
  <si>
    <t>A08724635</t>
  </si>
  <si>
    <t>CM-0146-2024</t>
  </si>
  <si>
    <t>CM-0147-2024</t>
  </si>
  <si>
    <t>CM-0148-2024</t>
  </si>
  <si>
    <t>20/03/2024 al        08/04/2024</t>
  </si>
  <si>
    <t>CM-0149-2024</t>
  </si>
  <si>
    <t>CM-0150-2024</t>
  </si>
  <si>
    <t>INFRAESTRUCTURES I SERVEIS DE TELECOMUNICACIONES I CERTIFICACIÓ SA (ISTEC)</t>
  </si>
  <si>
    <t>CM-0151-2024</t>
  </si>
  <si>
    <t>S.E. DE CARBUROS METALICOS S.A.</t>
  </si>
  <si>
    <t>CM-0152-2024</t>
  </si>
  <si>
    <t>EAGLE LANGUAGE SERVICE S.L.</t>
  </si>
  <si>
    <t>B82074667</t>
  </si>
  <si>
    <t>CM-0153-2024</t>
  </si>
  <si>
    <t>MANTEQUERIAS PIRENAICAS S.L.</t>
  </si>
  <si>
    <t>B66330408</t>
  </si>
  <si>
    <t>CM-0154-2024</t>
  </si>
  <si>
    <t>JULIAN LOPEZ S.L.U</t>
  </si>
  <si>
    <t>B46250940</t>
  </si>
  <si>
    <t>CM-0155-2024</t>
  </si>
  <si>
    <t>CM-0157-2024</t>
  </si>
  <si>
    <t>13/03/2024 al 20/03/2024</t>
  </si>
  <si>
    <t>LINDE MATERIAL HANDLING IBERICA, S.A.U.</t>
  </si>
  <si>
    <t>A08760886</t>
  </si>
  <si>
    <t>CM-0158-2024</t>
  </si>
  <si>
    <t>ART 4 TECHNICAL SYSTEMS BV</t>
  </si>
  <si>
    <t>NL 8106 42 724 B01</t>
  </si>
  <si>
    <t>CM-0159-2024</t>
  </si>
  <si>
    <t>10/5/2024 AL 26/05/2024</t>
  </si>
  <si>
    <t>TERESA VAZQUEZ FACHADO</t>
  </si>
  <si>
    <t>CM-0162-2024</t>
  </si>
  <si>
    <t>FORMA ANTIQVA S.L.</t>
  </si>
  <si>
    <t>B74308131</t>
  </si>
  <si>
    <t>CM-0163-2024</t>
  </si>
  <si>
    <t>MANUEL MINGUILLÓN NIETO</t>
  </si>
  <si>
    <t>CM-0164-2024</t>
  </si>
  <si>
    <t>ASOCIACIÓN MUSICARTS</t>
  </si>
  <si>
    <t>G98612021</t>
  </si>
  <si>
    <t>CM-0165-2024</t>
  </si>
  <si>
    <t>INICIATIVAS DE INTERPRETACIÓN HISTÓRICA S.L.</t>
  </si>
  <si>
    <t>B86621083</t>
  </si>
  <si>
    <t>CM-0167-2024</t>
  </si>
  <si>
    <t>DIAZ MARQUEZ JOSE ANTONIO</t>
  </si>
  <si>
    <t>CM-0168-2024</t>
  </si>
  <si>
    <t>MSF PROPERTY MANAGEMENT S.L</t>
  </si>
  <si>
    <t>B96755244</t>
  </si>
  <si>
    <t>CM-0169-2024</t>
  </si>
  <si>
    <t>ESPAI PERCUSONS S.L.</t>
  </si>
  <si>
    <t>B98847908</t>
  </si>
  <si>
    <t>CM-0172-2024</t>
  </si>
  <si>
    <t>26/03/2024 al 31/03/2024</t>
  </si>
  <si>
    <t>ALFREDO ESTEVE VIOQUE</t>
  </si>
  <si>
    <t>CM-0173-2024</t>
  </si>
  <si>
    <t>JEFF PERCUSSION S.L.U</t>
  </si>
  <si>
    <t>B85522027</t>
  </si>
  <si>
    <t>CM-0174-2024</t>
  </si>
  <si>
    <t>CM-0175-2024</t>
  </si>
  <si>
    <t>SERVICIOS MICROINFORMATICA SA</t>
  </si>
  <si>
    <t>A25027145</t>
  </si>
  <si>
    <t>CM-0176-2024</t>
  </si>
  <si>
    <t>GERRIETS ESPANA S.L.</t>
  </si>
  <si>
    <t>B82652314</t>
  </si>
  <si>
    <t>CM-0177-2024</t>
  </si>
  <si>
    <t>CM-0178-2024</t>
  </si>
  <si>
    <t>CM-0179-2024</t>
  </si>
  <si>
    <t>LINDE MATERIAL HANDLING IBERICA, S.A.</t>
  </si>
  <si>
    <t>CM-0180-2024</t>
  </si>
  <si>
    <t>CM-0181-2024</t>
  </si>
  <si>
    <t>CM-0182-2024</t>
  </si>
  <si>
    <t>CM-0183-2024</t>
  </si>
  <si>
    <t xml:space="preserve"> 11/04/2024</t>
  </si>
  <si>
    <t>VALFERRO S.C</t>
  </si>
  <si>
    <t>J97816680</t>
  </si>
  <si>
    <t>CM-0184-2024</t>
  </si>
  <si>
    <t>LINECOLOURS MAT DE MAQUILLAJE S.L</t>
  </si>
  <si>
    <t>B85431773</t>
  </si>
  <si>
    <t>CM-0185-2024</t>
  </si>
  <si>
    <t>ORTS CALABUIG EMILIO VICENTE</t>
  </si>
  <si>
    <t>CM-0186-2024</t>
  </si>
  <si>
    <t>SOCOMEC IBERICA S.A.</t>
  </si>
  <si>
    <t>A60107521</t>
  </si>
  <si>
    <t>CM-0188-2024</t>
  </si>
  <si>
    <t>15/04/2024 18/04/2024 24/04/2024</t>
  </si>
  <si>
    <t>CLAUDIO CARBÓ</t>
  </si>
  <si>
    <t>Nº</t>
  </si>
  <si>
    <t>CM</t>
  </si>
  <si>
    <t>ÒRGAN EMISSOR: SERVEIS JURÍDICS</t>
  </si>
  <si>
    <t>XXXXXXXXX</t>
  </si>
  <si>
    <t xml:space="preserve">002-24 CM COMPRA DE BATERIES DE TRACCIÓ PER A MÀQUINA FREGADORA </t>
  </si>
  <si>
    <t>003-24 CM COMPRA DE GOMA ELÀSTICA PER A ARRANJAMENTS DE VESTUARI</t>
  </si>
  <si>
    <t xml:space="preserve">004-24 CM COMPRA DE CALCETINS I MITJANES </t>
  </si>
  <si>
    <t xml:space="preserve">005-24 CM REDACCIÓ ARTICLE PER A PROGRAMA DE MÀ TRÀNSIT </t>
  </si>
  <si>
    <t xml:space="preserve">006-24 CM FUNDES PER A TAULETES </t>
  </si>
  <si>
    <t xml:space="preserve">016-24 INFORME SOBRE IMPLANTACIÓ D'ACTIVITAT EN NAU DEL POLÍGON DE MASSANASSA </t>
  </si>
  <si>
    <t xml:space="preserve">017-24 LLOGUER ÒRGAN POSITIU </t>
  </si>
  <si>
    <t>023-24 CM COBRIX SABATES PER A PROTEGIR SÒL ESCENOGRAFIA</t>
  </si>
  <si>
    <t xml:space="preserve">026-24 CM SUBMINISTRAMENT DE GEL HIDROALCOHÒLIC </t>
  </si>
  <si>
    <t>034-24 CM TRANSPORT DECORAT I VESTUARI DE LA PRODUCCIÓ ORFEU DES DE FRANÇA A VALÈNCIA</t>
  </si>
  <si>
    <t xml:space="preserve">036-24 CM PLANTILLES DE PROTECCIÓ PER A LES PLANXES DE MÀ INDUSTRIALS </t>
  </si>
  <si>
    <t>037-24 CM SUBMINISTRAMENT DE TEIXIT ESPECIAL PER A PROVA ESCENOGRAFIA ÒPERA TRÀNSIT</t>
  </si>
  <si>
    <t xml:space="preserve">041-24 CM FERRAMENTA ADMINISTRATIVA EN LÍNIA DE GESTIÓ D'AUDICIONS </t>
  </si>
  <si>
    <t xml:space="preserve">043-24 CM SUBMINISTRAMENT DE RODES </t>
  </si>
  <si>
    <t xml:space="preserve">044-24 CM SUBMINISTRAMENT DE CERTIFICATS DIGITALS </t>
  </si>
  <si>
    <t>045-24 CM LLOGUER DE 8 FOCUS MÒBILS DE LED</t>
  </si>
  <si>
    <t>046-24 CM SUBMINISTRAMENT DE PÈL NATURAL PER A CONFECCIÓ DE PERRUQUES I POSTISSOS</t>
  </si>
  <si>
    <t xml:space="preserve">048-24 CM LLOGUER BOTELLES GAS </t>
  </si>
  <si>
    <t xml:space="preserve">057-24 CM SUBMINISTRAMENT DE PENJADORS PER A ATTREZZO </t>
  </si>
  <si>
    <t xml:space="preserve">058-24 CM SUBMINISTRAMENT DE TAULERS DE CONTRAXAPAT </t>
  </si>
  <si>
    <t xml:space="preserve">059-24 CM SERVICI DE PLATAFORMA DE FORMACIÓ EN LÍNIA </t>
  </si>
  <si>
    <t xml:space="preserve">061-24 CM SERVICIS DE DISSENY GRÀFIC I MAQUETACIÓ DIGITAL DELS TREBALLS </t>
  </si>
  <si>
    <t>062-24 CM SERVICI TRANSPORT INSTRUMENTS MUSICALS CONCERT A CASTELLÓ</t>
  </si>
  <si>
    <t xml:space="preserve">069-24 CM LLOGUER DE MATERIAL D'IL·LUMINACIÓ </t>
  </si>
  <si>
    <t xml:space="preserve">070-24 CM CALÇAT DE BALLET </t>
  </si>
  <si>
    <t xml:space="preserve">073-24 CM MANTENIMENT LEGAL CONTROL LEGIONEL·LOSI </t>
  </si>
  <si>
    <t xml:space="preserve">075-24 CM FILTRE PROTECCIÓ AUDITIVA </t>
  </si>
  <si>
    <t xml:space="preserve">076-24 CM SERVICI FIRMA ELECTRÒNICA CONTRACTES </t>
  </si>
  <si>
    <t xml:space="preserve">077-24 CM REVISIÓ DE MANTENIMENT D'ARPES </t>
  </si>
  <si>
    <t>079-24 CM REVISIÓ DE SEGURETAT MAQUINA ELEVADORA</t>
  </si>
  <si>
    <t xml:space="preserve">080-24 CM BUTACA GIRATÒRIA PER A ATTREZZO UN BALLO IN MASCHERA </t>
  </si>
  <si>
    <t xml:space="preserve">081-24 CM MESA BARROCA PER A ATTREZZO UN BALLO IN MASCHERA </t>
  </si>
  <si>
    <t xml:space="preserve">093-24 CM CURS FORMACIÓ ANÀLISI DE COSTOS </t>
  </si>
  <si>
    <t>096-24 CM LLOGUER DE MICRÒFONS ESPECTACLE DANSA "EL CONTRABANDISTA"</t>
  </si>
  <si>
    <t xml:space="preserve">097-24 CM AUDITORIA DE LA QUALITAT DE L'AIRE EN INTERIORS </t>
  </si>
  <si>
    <t xml:space="preserve">101-24 CM CERTIFICAT DIGITAL </t>
  </si>
  <si>
    <t xml:space="preserve">102-24 CM MOTLE A MESURA PER A PROTECTOR AUDITIU </t>
  </si>
  <si>
    <t xml:space="preserve">108-24 CM SUBMINISTRAMENT DE PRODUCTES PER A NETEJA FACIAL </t>
  </si>
  <si>
    <t xml:space="preserve">111-24 CM IMPRESSIÓ DE FULLETS </t>
  </si>
  <si>
    <t>114-24 CM SERVICIS TRADUCCIÓ RUEDA DE PREMSA I ENTREVISTA ÒPERA ORFEU</t>
  </si>
  <si>
    <t xml:space="preserve">115-24 CM DRETS, ARANZELS I BESTRETES NOTARIA 2024 </t>
  </si>
  <si>
    <t>116-24 CM SUBMINISTRAMENT DE TELEVISORS PER AL PROJECTE AUDIOVISUAL DE LA PRODUCCIÓ UN BALLO IN MASCHERA</t>
  </si>
  <si>
    <t xml:space="preserve">117-24 CM SUBMINISTRAMENT DE RECANVIS PER A REPARACIÓ BOMBES HIDRÀULIQUES </t>
  </si>
  <si>
    <t xml:space="preserve">118-24 CM SUBMINISTRAMENT D'ACCESSORIS DE LAMPISTERIA </t>
  </si>
  <si>
    <t>119-24 CM SUBMINISTRAMENT DE TIRES DE LED IL·LUMINACIÓ UN BALLO IN MASCHERA</t>
  </si>
  <si>
    <t xml:space="preserve">121-24 CM SEGUR ACCIDENTS ALUMNES CENTRE FEBRER-JULIOL 2024 </t>
  </si>
  <si>
    <t xml:space="preserve">122-24 CM COMPRA DE FILAMENTS I COLA PER A IMPRESSORA 3D </t>
  </si>
  <si>
    <t xml:space="preserve">123-24 CM SUPORT ERGONÒMIC PER A TROMBÓ </t>
  </si>
  <si>
    <t xml:space="preserve">124-24 CM SUBMINISTRAMENT DE PORTES DE VIDRE </t>
  </si>
  <si>
    <t xml:space="preserve">131-24 CM SUBMINISTRAMENT MITJANES PER A SOLISTES I COR DE L'ÒPERA ORFEU </t>
  </si>
  <si>
    <t xml:space="preserve">132-24 CM DRETS, ARANZELS I SUPLITS NOTÀRIA DE MADRID </t>
  </si>
  <si>
    <t xml:space="preserve">133-24 CM SUBMINISTRAMENT DE TAULERS DE FUSTA </t>
  </si>
  <si>
    <t xml:space="preserve">134-24 CM SUBMINISTRAMENT D'ENCENALL NEGRE IGNÍFUG PER A LA FLAUTA MÀGICA </t>
  </si>
  <si>
    <t xml:space="preserve">135-24 CM CONVERTIDORS ESTANCS, CONNECTORS I ACCESSORIS </t>
  </si>
  <si>
    <t xml:space="preserve">136-24 CM SUBMINISTRAMENT DE REGULADORS LED </t>
  </si>
  <si>
    <t xml:space="preserve">145-24 CM SUBMINISTRAMENT D'AIGUA DESTIL·LADA PER A PLANXES </t>
  </si>
  <si>
    <t xml:space="preserve">147-24 CM SUBMINISTRAMENT DE LLICÈNCIA DE PROGRAMARI *QLAB </t>
  </si>
  <si>
    <t>148-24 CM LLOGUER DE MICRÒFONS PER A L'ESPECTACLE DE DANSA EL CONTRABANDISTA</t>
  </si>
  <si>
    <t xml:space="preserve">149-24 CM REPARACIÓ D'ETAPA DE POTÈNCIA D'EQUIP DE SO </t>
  </si>
  <si>
    <t xml:space="preserve">150-24 CM SUBMINISTRAMENT DE CERTIFICAT DIGITAL </t>
  </si>
  <si>
    <t xml:space="preserve">151-24 CM RECÀRREGA DE BOMBONES DE GAS CO₂ PER A MÀQUINES DE FUM </t>
  </si>
  <si>
    <t xml:space="preserve">153-24 CM SERVICIS DE RESTAURACIÓ. ESDEVENIMENT TELEFÓNICA A BARCELONA </t>
  </si>
  <si>
    <t>154-24 CM COMPRA DE TEIXITS DIVERSOS PER A LA PRODUCCIÓ TRÀNSIT</t>
  </si>
  <si>
    <t>155-24 CM SUBMINISTRAMENT DE TAULERS DE FUSTA PER A LA PRODUCCIÓ LA FLAUTA MÀGICA</t>
  </si>
  <si>
    <t xml:space="preserve">157-24 CM REPARACIÓ APILADORA ELÈCTRICA </t>
  </si>
  <si>
    <t>158-24 CM SERVICIS D'ASSISTÈNCIA TÈCNICA PER A CONFIGURACIÓ SISTEMA HIDRÀULIC DECORAT LA FLAUTA MÀGICA</t>
  </si>
  <si>
    <t xml:space="preserve">159-24 CM LLOGUER DE GONGS PER A TRÀNSIT </t>
  </si>
  <si>
    <t xml:space="preserve">168-24 CM SERVICIS D'INTERMEDIACIÓ IMMOBILIÀRIA </t>
  </si>
  <si>
    <t>169-24 CM BAQUETES METÀL·LIQUES PER A TOCAR EL VIBRÀFON ÒPERA TRÀNSIT</t>
  </si>
  <si>
    <t xml:space="preserve">172-24 CM AUDITORIA REVISIÓ COMPTE JUSTIFICATIU SUBVENCIÓ CONSELLERIA D'EDUCACIÓ, CULTURA I ESPORT </t>
  </si>
  <si>
    <t xml:space="preserve">173-24 CM BAQUETES PER A TIMBALA </t>
  </si>
  <si>
    <t xml:space="preserve">174-24 CM TRANSPORT INSTRUMENTS PER A CONCERT CASTELLÓ </t>
  </si>
  <si>
    <t xml:space="preserve">175-24 CM COMPRA DE PILARS PER A SUPORT MONITORS TV </t>
  </si>
  <si>
    <t>176-24 CM SUBMINISTRAMENT DE TELES DE VELLUT PER A AMPLIACIÓ DE LA CAMBRA NEGRA DE MARTIN I SOLER</t>
  </si>
  <si>
    <t>177-24 CM SUBMINISTRAMENT DE PÈL NATURAL PER A CONFECCIÓ PERRUQUES I POSTISSOS</t>
  </si>
  <si>
    <t xml:space="preserve">178-24 CM REPARACIÓ FONT D'ALIMENTACIÓ VÍDEO </t>
  </si>
  <si>
    <t>179-24 CM REPARACIÓ CARRETÓ ELEVADOR</t>
  </si>
  <si>
    <t xml:space="preserve">180-24 CM REPARACIÓ D'ALTAVEUS </t>
  </si>
  <si>
    <t xml:space="preserve">183-24 CM SUBMINISTRAMENT DE PERFILS D'ALUMINI </t>
  </si>
  <si>
    <t xml:space="preserve">184-24 CM SUBMINISTRAMENT DE PRODUCTES PER A CONFECCIÓ DE PERRUQUES </t>
  </si>
  <si>
    <t xml:space="preserve">185-24 CM DRETS, ARANZELS I BESTRETES NOTARIA VALÈNCIA MARZO-DESEMBRE 2024 </t>
  </si>
  <si>
    <t>188-24 CM PIANISTA PER A RECITALS PARÀFRASIS VERDI/LISZT</t>
  </si>
  <si>
    <t>SUBMINISTRAMENT        SERVEI</t>
  </si>
  <si>
    <t>NOM</t>
  </si>
  <si>
    <t>PROVEÏDOR</t>
  </si>
  <si>
    <t>SOL·LICITUD</t>
  </si>
  <si>
    <t>COMANDA</t>
  </si>
  <si>
    <t>DATA APROVACIÓ EXPTE I DESPESA</t>
  </si>
  <si>
    <t>Nº INVITACIONS -OFERTES PRESENTADES</t>
  </si>
  <si>
    <t xml:space="preserve"> PREU ADJUDICACIÓ SENSE IVA </t>
  </si>
  <si>
    <t>DURACIÓ</t>
  </si>
  <si>
    <t>ADJUDICATARI</t>
  </si>
  <si>
    <t>Nº REGISTRE</t>
  </si>
  <si>
    <t>LIQUIDACIÓ DE CONTRACTE</t>
  </si>
  <si>
    <t xml:space="preserve">001-24 CM REDACCIÓ ARTICLE PER A PROGRAMA MÀ UN BALLO IN MASCHERA </t>
  </si>
  <si>
    <t xml:space="preserve">007-24 CM COMPRA DE BOTINS PER A RUSALKA </t>
  </si>
  <si>
    <t xml:space="preserve">015-24 CM SUBMINISTRAMENT MICRÒFON SENSE FIL </t>
  </si>
  <si>
    <t xml:space="preserve">021-24 CM REVISIÓ EPIS D'ALTURA </t>
  </si>
  <si>
    <t>025-24 CICLE BANDES ALS ARTS- UNIÓ MUSICAL LIRA BORRIOLENCA</t>
  </si>
  <si>
    <t xml:space="preserve">028-24 CM SUBMINISTRAMENT DE CALÇAT DE DONA PER A RUSALKA </t>
  </si>
  <si>
    <t xml:space="preserve">029-24 CM SUBMINISTRAMENT DE CALÇAT PER A ROL DE CUINER EN RUSALKA </t>
  </si>
  <si>
    <t>030-24 CM LLOGUER DE MICRÒFONS PER A CONCERT DE MÚSIQUES VALENCIANES</t>
  </si>
  <si>
    <t>033-24 CM TRANSPORT DEVOLUCIÓ VESTUARI MARIA STUARDA A AMSTERDAM</t>
  </si>
  <si>
    <t>035-24 CM SUBMINISTRAMENT DE CALÇAT DE BALL PER A ÒPERA RUSALKA</t>
  </si>
  <si>
    <t>038-24 CM SUBMINISTRAMENT I INSTAL·LACIÓ DE MOQUETA NEGRA SÒL DEL AUDITORI</t>
  </si>
  <si>
    <t xml:space="preserve">042-24 CM SUBMINISTRAMENT DE LLICÈNCIA DAMEWARE </t>
  </si>
  <si>
    <t>055-24 CM LLOGUER D'EQUIPS DE SO CONCERT MUSIQUES VALENCIANES</t>
  </si>
  <si>
    <t>056-24 CM LLOGUER D'EQUIPS DE SO I ACCESSORIS CONCERT SANTERO I ELS XICS</t>
  </si>
  <si>
    <t xml:space="preserve">060-24 CM DISSENY DE PROGRAMARI PER A VISUALITZACIÓ DE TABLILLAS </t>
  </si>
  <si>
    <t>063-24 CM REPARACIÓ DE CAMBRA SONY FS7</t>
  </si>
  <si>
    <t>064-24 CM COMPRA DE BITLLET D'AVIÓ LONDRES-MADRID-VALÈNCIA DEL DIRECTOR ARTÍSTIC</t>
  </si>
  <si>
    <t>065-24 CM SERVICI DE BITLLET D'AVIÓ VALÈNCIA-LONDRES DIRECTOR ARTÍSTIC</t>
  </si>
  <si>
    <t xml:space="preserve">071-24 CM SERVICI DE INFERMERIA FEBRER </t>
  </si>
  <si>
    <t xml:space="preserve">078-24 CM CONFECCIÓ VESTITS BALLO IN MASCHERA </t>
  </si>
  <si>
    <t xml:space="preserve">085-24 CM REDACCIÓ ARTICLE PER A PROGRAMA DE MÀ </t>
  </si>
  <si>
    <t xml:space="preserve">092-24 CM SUBSCRIPCIÓ PREMSA DIGITAL (KIOSKO I MAS) </t>
  </si>
  <si>
    <t>094-24 CM LLOGUER ÒRGAN POSITIU CONCERT CICLE BARROC "LA RITIRATA"</t>
  </si>
  <si>
    <t>095-24 CM TRANSPORT D'INSTRUMENTS PER A CONCERTS OCV AMB ANDRE SCHUEN EN CASTELLÓ I BARCELONA</t>
  </si>
  <si>
    <t xml:space="preserve">098-24 CM SUBSCRIPCIÓ PREMSA DIGITAL ORBYT </t>
  </si>
  <si>
    <t xml:space="preserve">099-24 CM COMPRA DEBARNIZ I ADDITIU RETARDANT PER A IGNIFUGACIÓ DEL SÒL ESCENOGRAFIA </t>
  </si>
  <si>
    <t>100-24 CM LLOGUER DE MICRÒFON SENSE FIL CONCERT KIKI MORENTE</t>
  </si>
  <si>
    <t>106-24 CM PIANISTA RECITAL EKATERINA</t>
  </si>
  <si>
    <t xml:space="preserve">109-24 CM REALITZACIÓ DE VISUALS I PROGRAMACIÓ EN QLAB PER A TRÀNSIT </t>
  </si>
  <si>
    <t>110-24 CM SABATES SOLISTA PER A ORFEU ED EURIDICE</t>
  </si>
  <si>
    <t>113-24 CM GRAVACIÓ ASSAIG ORFEU PER A LA SEUA DIVULGACIÓ EN ELS CANALS DE COMUNICACIÓ DELS ARTS</t>
  </si>
  <si>
    <t>120-24 CM SERVICI TRADUCCIÓ COL·LOQUI PERSPECTIVES ÒPERA ORFEU</t>
  </si>
  <si>
    <t xml:space="preserve">125-24 CM SERVICI D'EMMAGATZEMATGE VIGILAT PER A INSTRUMENTAL OCV </t>
  </si>
  <si>
    <t xml:space="preserve">126-24 CM CABLES HDMI PER A MONITORS ESCÈNICS PRODUCCIÓ UN BALLO IN MASCHERA </t>
  </si>
  <si>
    <t>142-24 CM PRESTACIÓ SERVICIS DIR ESCENA ASSOCIADA FLAUTA _RACHAEL HEWER</t>
  </si>
  <si>
    <t xml:space="preserve">146-24 CM ACTUALITZACIONS DE LLICÈNCIES DE PROGRAMARI QLAB </t>
  </si>
  <si>
    <t xml:space="preserve">152-24 CM TRADUCCIÓ A L'ANGLÉS ACTUALITZACIÓ BASES CONVOCATÒRIA PER A COBRIR VACANTS EN LA OCV </t>
  </si>
  <si>
    <t>163-24 CM SERVICIS ARTÍSTICS CARLOS MENA I MANUEL MINGUILLÓN CONCERT BARROC 12.04.2024</t>
  </si>
  <si>
    <t>162-24 CM SERVICIS ARTÍSTICS FORMA ANTIQVA CONCERT BARROC 17.04.24</t>
  </si>
  <si>
    <t>164-24 CM SERVICIS ARTÍSTICS LA DISPERSIONE CONCERT BARROC 24.04.24</t>
  </si>
  <si>
    <t>165-24 CM SERVICIS ARTÍSTICS LA RITIRATA CONCERT BARROC 10.04.24</t>
  </si>
  <si>
    <t xml:space="preserve">167-24 CM COMPRA DE FUNDES PORTATRAJES </t>
  </si>
  <si>
    <t>181-24 CM REPARACIÓ DE PETACA DE MICROFONÍA SENSE FIL</t>
  </si>
  <si>
    <t>182-24 CM SUBMINISTRAMENT DE TAULERS DE FUSTA DE OKUME PER A LA PRODUCCIÓ LA FLAUTA MÀGICA</t>
  </si>
  <si>
    <t>186-24 CM REPARACIÓ I REPOSATS EQUIPS SAI'S MARCA SOCOMEC</t>
  </si>
  <si>
    <t>SERVEI</t>
  </si>
  <si>
    <t>SUBMINISTRAMENT</t>
  </si>
  <si>
    <t>01/04/2024 al 31/12/2024</t>
  </si>
  <si>
    <t>31/05/2024 al 30/06/2024</t>
  </si>
  <si>
    <t>10/04/2024 al 10/05/2024</t>
  </si>
  <si>
    <t>566-23</t>
  </si>
  <si>
    <t>566-23 CM JOSE DE LA TOMASA</t>
  </si>
  <si>
    <t>CM-566-2023</t>
  </si>
  <si>
    <t>ANGUSTIAS LETICIA GONZÁLEZ JIMÉNEZ</t>
  </si>
  <si>
    <t>74680228X</t>
  </si>
  <si>
    <t>CM-0189-2024</t>
  </si>
  <si>
    <t>15/04/2024, 24/04/2024 y 25/04/2024</t>
  </si>
  <si>
    <t>BALANZA MARI JORGE</t>
  </si>
  <si>
    <t>CM-0191-2024</t>
  </si>
  <si>
    <t>CELIMARC 2012 S.L</t>
  </si>
  <si>
    <t>B98494685</t>
  </si>
  <si>
    <t>CM-0195-2024</t>
  </si>
  <si>
    <t>CM-0199-2024</t>
  </si>
  <si>
    <t>06/05/2024 AL 01/06/2024</t>
  </si>
  <si>
    <t>MATTHIEU MAURICE</t>
  </si>
  <si>
    <t>CM-0200-2024</t>
  </si>
  <si>
    <t>09/04/2024 al 19/04/2024</t>
  </si>
  <si>
    <t>MUNIZ Y ASOCIADOS C.S., S.L.</t>
  </si>
  <si>
    <t>B46704201</t>
  </si>
  <si>
    <t>CM-0201-2024</t>
  </si>
  <si>
    <t>10/04/2024 al 31/05/2024</t>
  </si>
  <si>
    <t>CM-0202-2024</t>
  </si>
  <si>
    <t>12/04/2024 al 30/06/2024</t>
  </si>
  <si>
    <t>CLEMENTE PIANOS S.L.</t>
  </si>
  <si>
    <t>B96439765</t>
  </si>
  <si>
    <t>CM-0203-2024</t>
  </si>
  <si>
    <t>18/04/2024 y 25/04/2024</t>
  </si>
  <si>
    <t>ADMINISTRACIÓ I GESTIÓ DE MUSICS I ARTISTES S.L.</t>
  </si>
  <si>
    <t>B43522192</t>
  </si>
  <si>
    <t>CM-0204-2024</t>
  </si>
  <si>
    <t>RUBÉN SÁEZ</t>
  </si>
  <si>
    <t>CM-0205-2024</t>
  </si>
  <si>
    <t>73.86</t>
  </si>
  <si>
    <t>CM-0206-2024</t>
  </si>
  <si>
    <t>29/04/2024 Y 15/07/2024</t>
  </si>
  <si>
    <t>CM-0207-2024</t>
  </si>
  <si>
    <t>29/04/2024 al 19/06/2024</t>
  </si>
  <si>
    <t>ENGLISH NATIONAL OPERA</t>
  </si>
  <si>
    <t>GB53948220</t>
  </si>
  <si>
    <t>CM-0208-2024</t>
  </si>
  <si>
    <t>06/05/2024 al 20/06/2024</t>
  </si>
  <si>
    <t>GARCIA LOPEZ MARIANO JOSE</t>
  </si>
  <si>
    <t>CM-0209-2024</t>
  </si>
  <si>
    <t>METAVAL ABELLA S.L.</t>
  </si>
  <si>
    <t>B46326260</t>
  </si>
  <si>
    <t>CM-0210-2024</t>
  </si>
  <si>
    <t>212-2024-E</t>
  </si>
  <si>
    <t>16/04/2024 AL 15/04/2025</t>
  </si>
  <si>
    <t xml:space="preserve">AMAZON EU S.A.R.L    </t>
  </si>
  <si>
    <t>W0184081H</t>
  </si>
  <si>
    <t>CM-0213-2024</t>
  </si>
  <si>
    <t>12/04/2024 al 19/04/2024</t>
  </si>
  <si>
    <t>CM-0214-2024</t>
  </si>
  <si>
    <t>CM-0215-2024</t>
  </si>
  <si>
    <t>CM-0216-2024</t>
  </si>
  <si>
    <t>LINDE MATERIAL HANDLING IBERICA, SAU</t>
  </si>
  <si>
    <t>CM-0217-2024</t>
  </si>
  <si>
    <t>CM-0218-2024</t>
  </si>
  <si>
    <t>20/04/2024 al 24/05/2024</t>
  </si>
  <si>
    <t>ORSAL INFORMATICA S.L.</t>
  </si>
  <si>
    <t>B46877551</t>
  </si>
  <si>
    <t>CM-0219-2024</t>
  </si>
  <si>
    <t>JOFEMESA S.A.</t>
  </si>
  <si>
    <t>A33098948</t>
  </si>
  <si>
    <t>CM-0220-2024</t>
  </si>
  <si>
    <t>15/05/2024 y 09/09/2024</t>
  </si>
  <si>
    <t>MARTI GARCIA MARTA</t>
  </si>
  <si>
    <t>CM-0223-2024</t>
  </si>
  <si>
    <t>CM-0228-2024</t>
  </si>
  <si>
    <t>NUNSYS SA</t>
  </si>
  <si>
    <t>A97929566</t>
  </si>
  <si>
    <t>CM-0229-2024</t>
  </si>
  <si>
    <t>CM-0230-2024</t>
  </si>
  <si>
    <t>ACCIALT BCN SL</t>
  </si>
  <si>
    <t>B62284146</t>
  </si>
  <si>
    <t>CM-0231-2024</t>
  </si>
  <si>
    <t>02/05/2024 al 27/05/2024</t>
  </si>
  <si>
    <t>CM-0232-2024</t>
  </si>
  <si>
    <t>GRUAS ALAPONT S.A.</t>
  </si>
  <si>
    <t>A46264008</t>
  </si>
  <si>
    <t>CM-0233-2024</t>
  </si>
  <si>
    <t>LA MAROMA S.A. DE C.V.</t>
  </si>
  <si>
    <t>MAR950802N99</t>
  </si>
  <si>
    <t>CM-0234-2024</t>
  </si>
  <si>
    <t>CINE TOOLS SLU</t>
  </si>
  <si>
    <t>B64247125</t>
  </si>
  <si>
    <t>CM-0235-2024</t>
  </si>
  <si>
    <t>23/04/2024 al 26/04/2024</t>
  </si>
  <si>
    <t>OBRAS</t>
  </si>
  <si>
    <t>CM-0237-2024</t>
  </si>
  <si>
    <t>29/04/2024 al 17/05/2024</t>
  </si>
  <si>
    <t>R.C. ARQUITECTURA EDIFICACIÓN Y SISTEMAS DE APARCAMIENTO S.L.</t>
  </si>
  <si>
    <t>B98325152</t>
  </si>
  <si>
    <t>CM-0238-2024</t>
  </si>
  <si>
    <t>CM-0239-2024</t>
  </si>
  <si>
    <t>26/04/2024 al 03/05/2024</t>
  </si>
  <si>
    <t>CM-0240-2024</t>
  </si>
  <si>
    <t>CM-0241-2024</t>
  </si>
  <si>
    <t>CM-0242-2024</t>
  </si>
  <si>
    <t>INFRAESTRUCTURES I SERVEIS DE TELEC</t>
  </si>
  <si>
    <t>CM-0246-2024</t>
  </si>
  <si>
    <t>04/06/2024 AL 19/06/2024</t>
  </si>
  <si>
    <t>JOAN FONT</t>
  </si>
  <si>
    <t>CM-0248-2024</t>
  </si>
  <si>
    <t>13/05/2024 AL 03/06/2024</t>
  </si>
  <si>
    <t>JANE MICHELMORE</t>
  </si>
  <si>
    <t>CM-0249-2024</t>
  </si>
  <si>
    <t>07/05/2024 al 19/06/2024</t>
  </si>
  <si>
    <t>WHITGIFT FOUNDATION</t>
  </si>
  <si>
    <t>CM-0250-2024</t>
  </si>
  <si>
    <t>06/05/2024 al 19/06/2024</t>
  </si>
  <si>
    <t>FURIO SORIANO PALOMA</t>
  </si>
  <si>
    <t>CM-0251-2024</t>
  </si>
  <si>
    <t>JM AUDIOVISUAL S.L.</t>
  </si>
  <si>
    <t>B98585953</t>
  </si>
  <si>
    <t>CM-0252-2024</t>
  </si>
  <si>
    <t>CM-0253-2024</t>
  </si>
  <si>
    <t>CM-0254-2024</t>
  </si>
  <si>
    <t>CM-0255-2024</t>
  </si>
  <si>
    <t>02/08/2024 al 04/08/2024</t>
  </si>
  <si>
    <t>CM-0256-2024</t>
  </si>
  <si>
    <t>SUSEO S.L.</t>
  </si>
  <si>
    <t>B81060394</t>
  </si>
  <si>
    <t>CM-0259-2024</t>
  </si>
  <si>
    <t>CM-0260-2024</t>
  </si>
  <si>
    <t>CM-0261-2024</t>
  </si>
  <si>
    <t>03/05/2024 al 31/07/2024</t>
  </si>
  <si>
    <t>GARCIA VIVAS FRANCISCO JAVIER</t>
  </si>
  <si>
    <t>CM-0262-2024</t>
  </si>
  <si>
    <t>01/05/2024 al 30/06/2024</t>
  </si>
  <si>
    <t>EVA MARQUES DOMINGO</t>
  </si>
  <si>
    <t>CM-0263-2024</t>
  </si>
  <si>
    <t>CM-0264-2024</t>
  </si>
  <si>
    <t>CM-0268-2024</t>
  </si>
  <si>
    <t>SISCOPEL S.L</t>
  </si>
  <si>
    <t>B46308037</t>
  </si>
  <si>
    <t>CM-0269-2024</t>
  </si>
  <si>
    <t>CM-0270-2024</t>
  </si>
  <si>
    <t>06/05/2024 al 10/05/2024</t>
  </si>
  <si>
    <t>CM-0276-2024</t>
  </si>
  <si>
    <t>CM-0277-2024</t>
  </si>
  <si>
    <t>SAGARDEL DISENO S.L.</t>
  </si>
  <si>
    <t>B02740025</t>
  </si>
  <si>
    <t>CM-0278-2024</t>
  </si>
  <si>
    <t>CM-0283-2024</t>
  </si>
  <si>
    <t>13/05/2024 al 12/05/2025</t>
  </si>
  <si>
    <t>METADATA S.L.</t>
  </si>
  <si>
    <t>B92071414</t>
  </si>
  <si>
    <t>CM-0284-2024</t>
  </si>
  <si>
    <t>CM-0286-2024</t>
  </si>
  <si>
    <t>17/05/2024 al 20/05/2024</t>
  </si>
  <si>
    <t>DOMENECH PART JOSE FRANCISCO</t>
  </si>
  <si>
    <t>CM-0287-2024</t>
  </si>
  <si>
    <t>ROLLING SCORES S.L.</t>
  </si>
  <si>
    <t>B75194613</t>
  </si>
  <si>
    <t>CM-0288-2024</t>
  </si>
  <si>
    <t>20/06/2024 y 01/10/2024</t>
  </si>
  <si>
    <t>CAUCHOVAL SLU</t>
  </si>
  <si>
    <t>B97276323</t>
  </si>
  <si>
    <t>CM-0290-2024</t>
  </si>
  <si>
    <t>PILES EDITORIAL DE MUSICA, SA</t>
  </si>
  <si>
    <t>A46288874</t>
  </si>
  <si>
    <t>CM-0291-2024</t>
  </si>
  <si>
    <t>SERGIO LLUCH FRECHINA</t>
  </si>
  <si>
    <t>CM-0292-2024</t>
  </si>
  <si>
    <t>GUILLOT MARTINEZ SANTIAGO</t>
  </si>
  <si>
    <t>CM-0293-2024</t>
  </si>
  <si>
    <t>CM-0294-2024</t>
  </si>
  <si>
    <t>ALONSO SALINAS S.L.</t>
  </si>
  <si>
    <t>B97045959</t>
  </si>
  <si>
    <t>CM-0295-2024</t>
  </si>
  <si>
    <t>AUDIOVISUALES AVELLAN S.L.</t>
  </si>
  <si>
    <t>B09904285</t>
  </si>
  <si>
    <t>CM-0296-2024</t>
  </si>
  <si>
    <t>CM-0297-2024</t>
  </si>
  <si>
    <t xml:space="preserve"> 17/05/2024 al 22/05/2024</t>
  </si>
  <si>
    <t>CM-0299-2024</t>
  </si>
  <si>
    <t>CENTRE INSTRUCTIU MUSICAL D'ALFAFAR</t>
  </si>
  <si>
    <t>G46173837</t>
  </si>
  <si>
    <t>CM-0300-2024</t>
  </si>
  <si>
    <t>UNIÓ MUSICAL VALLDUXENSE DE VALL DE UIXO.</t>
  </si>
  <si>
    <t>G12218806</t>
  </si>
  <si>
    <t>CM-0301-2024</t>
  </si>
  <si>
    <t>CM-0302-2024</t>
  </si>
  <si>
    <t>CM-0307-2024</t>
  </si>
  <si>
    <t>CM-0308-2024</t>
  </si>
  <si>
    <t>CM-0309-2024</t>
  </si>
  <si>
    <t>CM-0312-2024</t>
  </si>
  <si>
    <t>30/05/2024 al 31/08/2024</t>
  </si>
  <si>
    <t>COINBROKER S.L.CORREDURIA DE SEGURO</t>
  </si>
  <si>
    <t>B96150537</t>
  </si>
  <si>
    <t>CM-0313-2024</t>
  </si>
  <si>
    <t>21/06/2024 al 27/06/2024</t>
  </si>
  <si>
    <t>CM-0314-2024</t>
  </si>
  <si>
    <t>CM-0315-2024</t>
  </si>
  <si>
    <t>27/05/2024 al 11/06/2024</t>
  </si>
  <si>
    <t>CM-0316-2024</t>
  </si>
  <si>
    <t>CM-0317-2024</t>
  </si>
  <si>
    <t>MIFAGOT SL</t>
  </si>
  <si>
    <t>B40606501</t>
  </si>
  <si>
    <t>CM-0318-2024</t>
  </si>
  <si>
    <t>CM-0319-2024</t>
  </si>
  <si>
    <t>03/06/2024 al 29/11/2024</t>
  </si>
  <si>
    <t>TALENTION CONSULTORIA S.L</t>
  </si>
  <si>
    <t>B90398918</t>
  </si>
  <si>
    <t>CM-0320-2024</t>
  </si>
  <si>
    <t>24/06/2024 al 01/07/2024</t>
  </si>
  <si>
    <t>TRANSLUMINARIA, S.L.</t>
  </si>
  <si>
    <t>B78389723</t>
  </si>
  <si>
    <t>CM-0325-2024</t>
  </si>
  <si>
    <t>CM-0326-2024</t>
  </si>
  <si>
    <t>CM-0328-2024</t>
  </si>
  <si>
    <t>CM-0329-2024</t>
  </si>
  <si>
    <t>CM-0330-2024</t>
  </si>
  <si>
    <t>22/06/2024 al 21/07/2024 y del 20/09/2024 al 29/09/2024</t>
  </si>
  <si>
    <t>AFTER SUN PRODUCTIONS S.L.</t>
  </si>
  <si>
    <t>B97976765</t>
  </si>
  <si>
    <t>CM-0331-2024</t>
  </si>
  <si>
    <t>03/06/2024 al 22/07/2024 Y 19/09/2024 al 30/09/2024</t>
  </si>
  <si>
    <t>HASHTAGTODOCOMUNICA, S.L</t>
  </si>
  <si>
    <t>B02741486</t>
  </si>
  <si>
    <t>CM-0332-2024</t>
  </si>
  <si>
    <t>04/06/2024 al 03/06/2025</t>
  </si>
  <si>
    <t>MUSIKAZOO SAS</t>
  </si>
  <si>
    <t>FR22521442483</t>
  </si>
  <si>
    <t>CM-0333-2024</t>
  </si>
  <si>
    <t>06/06/2024 al 21/06/2024</t>
  </si>
  <si>
    <t>MARIA LUZ SEGARRA TABERNER</t>
  </si>
  <si>
    <t>CM-0334-2024</t>
  </si>
  <si>
    <t>13/06/2024 AL 12/06/2025</t>
  </si>
  <si>
    <t>ONE UNDERWRITNG AGENCIA DE SUSCRIPCIÓN SLU</t>
  </si>
  <si>
    <t>B87105748</t>
  </si>
  <si>
    <t>CM-0336-2024</t>
  </si>
  <si>
    <t>05/06/2024 al 12/06/2024</t>
  </si>
  <si>
    <t>CM-0337-2024</t>
  </si>
  <si>
    <t>06/06/2024 al 19/06/2024</t>
  </si>
  <si>
    <t>BRIDGE AGENCIA DE COMUNICACION RRPP SL</t>
  </si>
  <si>
    <t>B82812371</t>
  </si>
  <si>
    <t>CM-0339-2024</t>
  </si>
  <si>
    <t>CM-0340-2024</t>
  </si>
  <si>
    <t>13/06/2024 al 18/07/2024</t>
  </si>
  <si>
    <t>CM-0341-2024</t>
  </si>
  <si>
    <t>01/09/2024 al 16/09/2024</t>
  </si>
  <si>
    <t>EULEN SEGURIDAD S.A.</t>
  </si>
  <si>
    <t>A28369395</t>
  </si>
  <si>
    <t>CM-0342-2024</t>
  </si>
  <si>
    <t>CM-0343-2024</t>
  </si>
  <si>
    <t>SONOIDEA S.A.</t>
  </si>
  <si>
    <t>CM-0344-2024</t>
  </si>
  <si>
    <t>12/06/2024 al 31/08/2024</t>
  </si>
  <si>
    <t>WILLIS IBERIA CORREDURIA DE SEGUROS SA</t>
  </si>
  <si>
    <t>A28961639</t>
  </si>
  <si>
    <t>CM-0345-2024</t>
  </si>
  <si>
    <t>24/06/2024 y 25/06/2024</t>
  </si>
  <si>
    <t>CM-0346-2024</t>
  </si>
  <si>
    <t>RCAUDIO MEDIA S.L.</t>
  </si>
  <si>
    <t>B70731351</t>
  </si>
  <si>
    <t>CM-0347-2024</t>
  </si>
  <si>
    <t>348-2024-E</t>
  </si>
  <si>
    <t>03/09/2024 AL 03/10/2024</t>
  </si>
  <si>
    <t>CHRISTOPHE FOREY</t>
  </si>
  <si>
    <t>CM-0350-2024</t>
  </si>
  <si>
    <t>ASMIK GRIGORIAN</t>
  </si>
  <si>
    <t>CM-0353-2024</t>
  </si>
  <si>
    <t>22/06/2024 AL 6/07/2024</t>
  </si>
  <si>
    <t>CM-0354-2024</t>
  </si>
  <si>
    <t>FRICALTEC INSTALACIONES S.L.</t>
  </si>
  <si>
    <t>B09458118</t>
  </si>
  <si>
    <t>CM-0355-2024</t>
  </si>
  <si>
    <t>LUKAS GENIUSAS</t>
  </si>
  <si>
    <t>CM-0356-2024</t>
  </si>
  <si>
    <t>04/09/2024 AL 03/10/2024</t>
  </si>
  <si>
    <t>CLÉMENCE PERNOUD</t>
  </si>
  <si>
    <t>CM-0357-2024</t>
  </si>
  <si>
    <t>03/09/2024 AL 28/09/2024</t>
  </si>
  <si>
    <t>JEAN-FRANÇOIS CRÉTEAUX</t>
  </si>
  <si>
    <t>CM-0358-2024</t>
  </si>
  <si>
    <t>WILMER GERARDO RAMIREZ JAIMES</t>
  </si>
  <si>
    <t>CM-0359-2024</t>
  </si>
  <si>
    <t>CM-0360-2024</t>
  </si>
  <si>
    <t>VERTICE VERTICAL S.L.U</t>
  </si>
  <si>
    <t>B97327167</t>
  </si>
  <si>
    <t>CM-0361-2024</t>
  </si>
  <si>
    <t>CM-0362-2024</t>
  </si>
  <si>
    <t>AURÉLIE MAESTRE</t>
  </si>
  <si>
    <t>CM-0363-2024</t>
  </si>
  <si>
    <t>21/10/2024 AL 02/11/2024</t>
  </si>
  <si>
    <t>ALBERT FAURA</t>
  </si>
  <si>
    <t>CM OBRAS</t>
  </si>
  <si>
    <t>B81897688</t>
  </si>
  <si>
    <t>ANULADO</t>
  </si>
  <si>
    <t>189-24 CM PIANISTA PER A RECITALS PARÁFRASIS VERDI/LISZT</t>
  </si>
  <si>
    <t>195-24 CM SUBMINISTRAMENT DE TAULERS DE FUSTA PER A REPOSICIÓ ESTOC</t>
  </si>
  <si>
    <t>199-24 CM CONTRACTACIÓ SERVICIS DE L'ASSOCIAT DEL CREADOR DEL SO LA FLAUTA MÀGICA</t>
  </si>
  <si>
    <t xml:space="preserve">201-24 CM MAQUETACIÓ I IMPRESSIÓ FULLETS </t>
  </si>
  <si>
    <t>202-24 CM LLOGUER PIANOS</t>
  </si>
  <si>
    <t>203-24 CM CONTRACTACIÓ PIANISTA PER A RECITALS DE PIANO PARÀFRASI VERDI/LISZT</t>
  </si>
  <si>
    <t>204-24 CM CONTRACTACIÓ PIANISTA PER A RECITALS DE PIANO PARÀFRASI VERDI/LISZT</t>
  </si>
  <si>
    <t>205-24 CM COMPRA DE MITJANES PER A POSADA EN ESCENA UN BALLO IN MASCHERA</t>
  </si>
  <si>
    <t xml:space="preserve">206-24 CM REDACCIÓ DE PROJECTE PER A OBTENCIÓ DE LLICÈNCIA ACTIVITAT NAU DE MASSANASSA </t>
  </si>
  <si>
    <t xml:space="preserve">210-24 CM LLOGUER DE CÀMERES DE VÍDEO PER A FLAUTA MÀGICA </t>
  </si>
  <si>
    <t xml:space="preserve">213-24 CM TRADUCCIÓ DE TEXTOS A L'ANGLÉS </t>
  </si>
  <si>
    <t xml:space="preserve">214-24 CM TRADUCCIÓ I INTERPRETACIÓ CONSECUTIVA I D'ENLLAÇ PER A RODES DE PREMSA </t>
  </si>
  <si>
    <t>215-24 CM MALETINS DE PLÀSTIC AMB SEPARADORS</t>
  </si>
  <si>
    <t xml:space="preserve">216-24 CM REVISIÓ I REPARACIÓ DE REMOLCADOR </t>
  </si>
  <si>
    <t>218-24 CM SUBMINISTRAMENT DE MESA DE REUNIONS CIRCULAR PER A DIRECCIÓ ARTÍSTICA</t>
  </si>
  <si>
    <t>219-24 CM LLOGUER DE CARRETÓ ELEVADOR PER A DESMUNTATGE CASETES EN NAU DE SILLA</t>
  </si>
  <si>
    <t xml:space="preserve">220-24 CM CREACIÓ DE TUTORIALS EN SUPORT AUDIOVISUAL ANIMAT </t>
  </si>
  <si>
    <t xml:space="preserve">223-24 CM TRANSFORMADOR DE CORRENT </t>
  </si>
  <si>
    <t>228-24 CM SUPORTS PER A ALTAVEU PER A PRODUCCIÓ LA FLAUTA MÀGICA</t>
  </si>
  <si>
    <t xml:space="preserve">229-24 CM SUBMINISTRAMENT DE CINTA DE MATÈRIA TÈXTIL ARRANJAMENTS PECES LA FLAUTA MÀGICA </t>
  </si>
  <si>
    <t>230-24 CM ASSISTÈNCIA TÈCNICA, DISSENY I LLOGUER DE SISTEMA DE VOL MANUAL PER A LA FLAUTA MÀGICA</t>
  </si>
  <si>
    <t xml:space="preserve">231-24 CM LLOGUER DE PROJECTOR PER A TRÀNSIT </t>
  </si>
  <si>
    <t xml:space="preserve">234-24 CM ACCESSORIS PER A IL·LUMINACIÓ DE TRÀNSIT: EFECTES FINESTRA I LLUNA </t>
  </si>
  <si>
    <t xml:space="preserve">235-24 CM CONTROLADORA DE TEMPERATURA PER A FONTS D'AIGUA </t>
  </si>
  <si>
    <t xml:space="preserve">237-24 CM CONSTRUCCIÓ D'HIGIENE I SAFAREIG EN NAU INDUSTRIAL D'EMMAGATZEMATGE A MASSANASSA </t>
  </si>
  <si>
    <t>238-24 CM COMPRA DE SABATILLES ESPORTIVES ROJAS PER AL ROL DE TAMINO, PRODUCCIÓ LA FLAUTA MÀGICA</t>
  </si>
  <si>
    <t xml:space="preserve">239-24 CM COMMUTADORS PER A REPARACIÓ DE PLAQUES DEL SISTEMA DE SUBTITULACIÓ DE LES BUTAQUES DE LA SALA PRINCIPAL </t>
  </si>
  <si>
    <t>240-24 CM COMPRA DE BOTES DE MUNTANYA PER AL ROL DE *PAPAGENA EN LA FLAUTA MÀGICA</t>
  </si>
  <si>
    <t xml:space="preserve">241-24 CM ACCESSORIS PER A IL·LUMINACIÓ DE LA PRODUCCIÓ TRÀNSIT. EFECTES FINESTRA I LLUNA </t>
  </si>
  <si>
    <t xml:space="preserve">242-24 CM SUBMINISTRAMENT DE CERTIFICAT DIGITAL </t>
  </si>
  <si>
    <t>246-24 CM SERVICIS ARTÍSTICS ADREÇA ESCENA *VENTAFOCS</t>
  </si>
  <si>
    <t>248-24 CM SERVICIS ARTÍSTICS ASSOCIADA VÍDEO CREADOR LA FLAUTA MÀGICA</t>
  </si>
  <si>
    <t>252-24 CM SUBMINISTRAMENT DE CERTIFICATS DIGITALS DE REPRESENTANT DE LA FUNDACIÓ</t>
  </si>
  <si>
    <t>253-24 CM COMPRA DE SABATES ACORDONADES PER AL ROL D'ALFREDO EN LA PRODUCCIÓ TRÀNSIT</t>
  </si>
  <si>
    <t xml:space="preserve">254-24 CM REPARACIÓ DE MICRÒFON DE DIADEMA </t>
  </si>
  <si>
    <t xml:space="preserve">255-24 CM TRANSPORT INSTRUMENTS DE L'ORQUESTRA DE LA CV PER A CONCERT A SANTANDER </t>
  </si>
  <si>
    <t xml:space="preserve">259-24 CM SUBMINISTRAMENT DE SABATES SALÓ DE TALÓ RODET PER A TRÀNSIT </t>
  </si>
  <si>
    <t xml:space="preserve">260-24 CM SUBMINISTRAMENT DE BOTES MILITARS PER A FLAUTA MÀGICA </t>
  </si>
  <si>
    <t xml:space="preserve">262-24 CM CREACIÓ, PRODUCCIÓ I DISTRIBUCIÓ TASCONS PUBLICITARIS EN LA RÀDIO PER A DIVULGACIÓ MUSICAL </t>
  </si>
  <si>
    <t>264-24 CM COMPRA D'ADHESIUS ESPECIALS PER A SUBJECCIÓ MICROS DE CONTACTE PER A LA FLAUTA MÀGICA</t>
  </si>
  <si>
    <t>268-24 CM SUBMINISTRAMENT DE PRODUCTES DE PERRUQUERIA DEPARTAMENT DE CARACTERITZACIÓ</t>
  </si>
  <si>
    <t>269-24 CM LLOGUER DE FURGONETA AMB CONDUCTOR PER A TRANSPORT INSTRUMENTAL I PERSONAL A ALBOCÀSSER</t>
  </si>
  <si>
    <t xml:space="preserve">276-24 CM BOTES MILITARS PER A FLAUTA MÀGICA </t>
  </si>
  <si>
    <t xml:space="preserve">277-24 CM COMPRA DE CALÇAT ACORDONAT CLÀSSIC PER A COR FLAUTA MÀGICA </t>
  </si>
  <si>
    <t xml:space="preserve">278-24 CM COMPRA DE CALÇAT VARIAT PER A FLAUTA MÀGICA </t>
  </si>
  <si>
    <t xml:space="preserve">284-24 CM COMPRA DE CALÇAT VARIAT PER A FLAUTA MÀGICA </t>
  </si>
  <si>
    <t xml:space="preserve">286-24 CM REDACCIÓ ARTICLE FLAUTA MÀGICA PER A PROGRAMA DE MÀ </t>
  </si>
  <si>
    <t>287-24 CM SERVICI D'EDICIÓ MUSICAL DE PARTITURES UN BALLO IN MASCHERA EN CLAU MUSICAL DIFERENT A L'ORIGINAL</t>
  </si>
  <si>
    <t>288-24 CM ENGOMAT DE RODES PER A VAGONS DE LA MAQUINÀRIA ESCÈNICA</t>
  </si>
  <si>
    <t xml:space="preserve">290-24 CM COMPRA DE PARTITURES </t>
  </si>
  <si>
    <t>291-24 CM COMPRA DE PARTITURES MAHLER *SINFONÍA Núm. 6</t>
  </si>
  <si>
    <t xml:space="preserve">292-24 CM REPARACIÓ DE *CORNOS ANGLESOS </t>
  </si>
  <si>
    <t xml:space="preserve">293-24 CM SUBMINISTRAMENT DE MATERIAL FUNGIBLE DE MERCERIA </t>
  </si>
  <si>
    <t xml:space="preserve">294-24 CM SUBMINISTRAMENT DE MATERIAL DE PAPERERIA </t>
  </si>
  <si>
    <t xml:space="preserve">295-24 CM COMPRA DE GRAVADORS DE VÍDEO I ACCESSORIS </t>
  </si>
  <si>
    <t xml:space="preserve">297-24 CM MAQUETACIÓ I IMPRESSIÓ DE FULLETS </t>
  </si>
  <si>
    <t>309-24 CM SUBMINISTRAMENT DE BOTELLES DE GAS PER A SOLDADURES</t>
  </si>
  <si>
    <t xml:space="preserve">312-24 CM ASSISTÈNCIA TÈCNICA PER A LICITACIÓ SEGUR TOT RISC </t>
  </si>
  <si>
    <t>314-24 CM COMPRA DE PARTITURES UN AMERICÀ EN PARIS</t>
  </si>
  <si>
    <t xml:space="preserve">316-24 CM REPARACIÓ DE MÀQUINA ELEVADORA </t>
  </si>
  <si>
    <t xml:space="preserve">318-24 CM SUBMINISTRAMENT DE CAIXES DE CARTÓ PER A SABATES </t>
  </si>
  <si>
    <t xml:space="preserve">319-24 CM SERVICI DE DISSENY I IMPLANTACIÓ DE PLA D'IGUALTAT, PROTOCOL D'ASSETJAMENT I LGTBI </t>
  </si>
  <si>
    <t xml:space="preserve">325-24 CM SUBMINISTRAMENT D'IMANTS I CINTA D'IMANT ADHESIVA </t>
  </si>
  <si>
    <t xml:space="preserve">326-24 CM SERVICI D'INTERPRETACIÓ CONSECUTIVA I D'ENLLAÇ ÒPERA LA FLAUTA MÀGICA I ENTREVISTES </t>
  </si>
  <si>
    <t xml:space="preserve">328-24 CM REPARACIÓ PEÇA MICRÒFON DIADEMA </t>
  </si>
  <si>
    <t xml:space="preserve">329-24 CM COMPRA DE SUPORT PER A BOMBO </t>
  </si>
  <si>
    <t xml:space="preserve">332-24 CM PLATAFORMA DIGITAL DE DIVULGACIÓ MUSICAL </t>
  </si>
  <si>
    <t xml:space="preserve">333-24 CM *ANALISIS DE LA VENDA D'ENTRADA DE LES VISITES GUIADES EN PLATAFORMES EN LÍNIA </t>
  </si>
  <si>
    <t>334-24 CM SEGUR ESCULTURES IVAM EN EL PALAU DE LES ARTS</t>
  </si>
  <si>
    <t xml:space="preserve">336-24 CM TRADUCCIÓ DE TEXTOS A L'ANGLÉS </t>
  </si>
  <si>
    <t xml:space="preserve">337-24 CM GABINET DE PREMSA PER A FLAUTA MÀGICA </t>
  </si>
  <si>
    <t>339-24 CM SUBMINISTRAMENT PRODUCTES MARXANDATGE LONA</t>
  </si>
  <si>
    <t xml:space="preserve">340-24 CM IMPRESSIÓ DE FULLETS </t>
  </si>
  <si>
    <t xml:space="preserve">342-24 CM SUBMINISTRAMENT DE DESSECANT PER A IMPRESSORA 3D </t>
  </si>
  <si>
    <t xml:space="preserve">344-24 CM ASSISTÈNCIA TÈCNICA PER A PREPARACIÓ LICITACIÓ SEGUR RC </t>
  </si>
  <si>
    <t xml:space="preserve">345-24 CM ORGANITZACIÓ D'ESDEVENIMENT DE PRESENTACIÓ DE LA TEMPORADA 24/25 A MADRID </t>
  </si>
  <si>
    <t xml:space="preserve">360-24 CM REVISIÓ DE LÍNIES DE VIDA </t>
  </si>
  <si>
    <t>350-24 CM SERVICIS ARTÍSTICS ASMIK GRIGORIAN</t>
  </si>
  <si>
    <t>348-24 CM SERVICIS ARTÍSTICS IL·LUMINACIÓ PRODUCCIÓ  MANON</t>
  </si>
  <si>
    <t xml:space="preserve">347-24 CM TRANSPORT D'INSTRUMENTS OCV PER A CONCERT COCENTAINA </t>
  </si>
  <si>
    <t xml:space="preserve">346-24 CM SERVICI D'ENGINYER DE SO PER A GRAVACIÓ I MESCLA D'ÀUDIO DE TRANSITO </t>
  </si>
  <si>
    <t>343-24 CM REPARACIÓ PETACA DE SO</t>
  </si>
  <si>
    <t>341-24 CM SISTEMA DE CONTROL D'ACCESSOS PER A ESTUDIS DEL CENTRE DE PERFFECIONAMENT I LA SEUA INSTAL·LACIÓ</t>
  </si>
  <si>
    <t xml:space="preserve">331-24 CM SUBMINISTRAMENT I INSTAL·LACIÓ DE VINILS GIRA ELS ARTS VOLANT </t>
  </si>
  <si>
    <t xml:space="preserve">330-24 CM LLOGUER D'AUTOBÚS CAMERINO AMB CONDUCTOR PER ALS ARTS VOLANT </t>
  </si>
  <si>
    <t xml:space="preserve">320-24 CM SERVICI TRANSPORT, CÀRREGA I DESCÀRREGA DE LA PRODUCCIÓ AFANADOR A MADRID </t>
  </si>
  <si>
    <t xml:space="preserve">317-24 CM REPARACIÓ DE CONTRAFAGOT </t>
  </si>
  <si>
    <t>315-24 CM SUBMINISTRAMENT DE TEIXITS PER ALS SOLISTES DE LA GIRA ELS ARTS VOLANT</t>
  </si>
  <si>
    <t>313-24 CM LLOGUER DE *FLISCORNO I TROMPETA PÍCCOLO PER A LA GIRA ELS ARTS AMB TU</t>
  </si>
  <si>
    <t xml:space="preserve">308-24 CM REPARACIÓ DE PETACA DE SO </t>
  </si>
  <si>
    <t>307-24 CM TRANSPORT INSTRUMENTAL OCV PER A CONCERT A CASTELLÓ</t>
  </si>
  <si>
    <t xml:space="preserve">302-24 CM BITLLET AVIÓ DIRECTOR ARTÍSTIC </t>
  </si>
  <si>
    <t xml:space="preserve">301-24 CM COMPRA DE CONTES PER A ACTIVITATS DIDÀCTIQUES SPLASH </t>
  </si>
  <si>
    <t>300-24 CM CONCERT CICLE BANDES A LES ARTS</t>
  </si>
  <si>
    <t>299-24 CM CONCERT CICLE BANDES A LES ARTS</t>
  </si>
  <si>
    <t>296-24 CM COMPRA D'ADHESIUS ESPECIALS PER A SUBJECCIÓ DE MICROS SOLISTES LA FLAUTA MÀGICA</t>
  </si>
  <si>
    <t xml:space="preserve">191-24 CM ACCESSORIS PER A CORNOS DI BASSETO </t>
  </si>
  <si>
    <t>196-24 CM COMPRA DE CALCETINS ALTS PER A POSADA EN ESCENA UN BALLO IN MASCHERA</t>
  </si>
  <si>
    <t xml:space="preserve">200-24 CM SEGUR ASSISTÈNCIA SANITÀRIA COL·LABORADOR EN EL PROJECTE ENOA </t>
  </si>
  <si>
    <t>207-24 CM LLOGUER DE GLOCKENSPIEL (CAMPANADES) DE TECLAT PRODUCCIÓ LA FLAUTA MÀGICA</t>
  </si>
  <si>
    <t xml:space="preserve">208-24 CM ASSISTÈNCIA TÈCNICA DE PROGRAMATS ESPECIALISTA I LLOGUER D'UN SISTEMA QLAB PER A LA FLAUTA MÀGICA </t>
  </si>
  <si>
    <t xml:space="preserve">209-24 CM CORTS I REFORMES DE TAULERS SÒL PRODUCCIÓ CARMEN PER A LA SEUA REUTILITZACIÓ EN LA PRODUCCIÓ TRÀNSIT </t>
  </si>
  <si>
    <t xml:space="preserve">212-24 CM SUBSCRIPCIÓ SERVICI PREVALGA AMAZON </t>
  </si>
  <si>
    <t xml:space="preserve">217-24 CM SUBMINISTRAMENT DE TIRES DE LED I REGULADORS DMX </t>
  </si>
  <si>
    <t xml:space="preserve">232-24 CM LLOGUER PLATAFORMES AUTOCARGANTES PER A TRASLLAT DE CASETES DE SILLA A MASSANASSA </t>
  </si>
  <si>
    <t>233-24 CM CONVERSIÓ PEL·LÍCULA EN FORMAT DCP (PAQUET DIGITAL PER A CINEMA) PER A LA SEUA EXHIBICIÓ EN EL FESTIVAL DOCSVALENCIA</t>
  </si>
  <si>
    <t>249-24 CM ACORD FORMATIU DE DREI KNABEN (TRES XICS) PER A LA PRODUCCIÓ LA FLAUTA MÀGICA</t>
  </si>
  <si>
    <t>250-24 CM SERVICI D'ALLOTJAMENT DELS DREI KNABEN (TRES XICS) DE LA PRODUCCIÓ LA FLAUTA MÀGICA MES ELS SEUS ACOMPANYANTS</t>
  </si>
  <si>
    <t xml:space="preserve">251-24 CM SERVICI DE STREAMING DE L'ÒPERA UN BALLO IN MASCHERA </t>
  </si>
  <si>
    <t>256-24 CM REPARACIÓ DE MÒDUL DE REFRIGERACIÓ DE PROJECTOR DE SUBTÍTOLS</t>
  </si>
  <si>
    <t xml:space="preserve">261-24 CM CREACIÓ I DISSENY CONTINGUTS TEMPORADA 2024-2025 </t>
  </si>
  <si>
    <t>263-24 CM CABLE HDMI PER A MONITORS ESCÈNICS</t>
  </si>
  <si>
    <t>270-24 CM LLOGUER DE *FLISCORNO I TROMPETA *PÍCCOLO PER A LA GIRA ELS ARTS AMB LA TU</t>
  </si>
  <si>
    <t xml:space="preserve">283-24 CM APLICACIÓ WEB I SERVICI DE GESTIÓ I COORDINACIÓ D'ACTIVITATS EMPRESARIALS </t>
  </si>
  <si>
    <t>352-24 CM SERVICI DE CAFETERIA PRESENTACIÓ DE TEMPORADA 24/25 A MADRID</t>
  </si>
  <si>
    <t>354-24 CM PEÇA DE RECANVI DE PURIFICADORA D'AIRE MÀQUINA DE NETEJA VESTUARI</t>
  </si>
  <si>
    <t xml:space="preserve">358-24 CM MANTENIMENT I NETEGES DE TUBES </t>
  </si>
  <si>
    <t>363-24 CM SERVICIS ARTÍSTICS IL·LUMINACIÓ LA REVETLA DEL COLOM</t>
  </si>
  <si>
    <t xml:space="preserve">CM </t>
  </si>
  <si>
    <t>SERVICIOS</t>
  </si>
  <si>
    <t>CM-0352-2024</t>
  </si>
  <si>
    <t>SUMINISTROS</t>
  </si>
  <si>
    <t>01/07/2024 al 31/07/2024</t>
  </si>
  <si>
    <t>30/08/2024  al 31/08/2024</t>
  </si>
  <si>
    <t>09/09/2024 AL 20/09/2024</t>
  </si>
  <si>
    <t>353-24 CM FURGONETA DE CÀRREGA AMB CONDUCTOR PER A LES ARTS AMB TU</t>
  </si>
  <si>
    <t>355-24 CM SERVICIS ARTÍSTICS PIANISTA RECITAL ASMIK GRIGORIAN</t>
  </si>
  <si>
    <t>356-24 CM SERVICIS ARTÍSTICS FIGURINISTA MANON</t>
  </si>
  <si>
    <t>357-24 CM SERVICIS ARTÍSTICS COREÒGRAF MANON.</t>
  </si>
  <si>
    <t xml:space="preserve">359-24 CM COMPRA DE PARTITURES CONCERTS LES ARTS AMB TU </t>
  </si>
  <si>
    <t xml:space="preserve">361-24 CM TRANSPORT INSTRUMENTS OCV CONCERT A POLLENÇA </t>
  </si>
  <si>
    <t>362-24 CM SERVICIS ARTÍSTICS ESCENOGRAFIA MANON</t>
  </si>
  <si>
    <t>EMÉS EN DATA: 31/12/2024</t>
  </si>
  <si>
    <t>CM-0375-2024</t>
  </si>
  <si>
    <t>05/08/2024 al 06/08/2024</t>
  </si>
  <si>
    <t>MANTENIMIENTO DE ALTA TENSION, S.A.</t>
  </si>
  <si>
    <t>A46426698</t>
  </si>
  <si>
    <t>CM-0376-2024</t>
  </si>
  <si>
    <t>CM-0377-2024</t>
  </si>
  <si>
    <t>CERVERA CAUDETE SALVADOR JOSE</t>
  </si>
  <si>
    <t>CM-0378-2024</t>
  </si>
  <si>
    <t>CM-0379-2024</t>
  </si>
  <si>
    <t>CM-0380-2024</t>
  </si>
  <si>
    <t>CM-0381-2024</t>
  </si>
  <si>
    <t xml:space="preserve">SONOIDEA S.A. </t>
  </si>
  <si>
    <t>CM-0382-2024</t>
  </si>
  <si>
    <t>BLOND &amp; BRAUN HAARWARENERZEUGUNGS-U HANDELSGES MBH</t>
  </si>
  <si>
    <t>ATU77435447</t>
  </si>
  <si>
    <t>CM-0383-2024</t>
  </si>
  <si>
    <t>01/09/2024 al 31/08/2025</t>
  </si>
  <si>
    <t>APTENT SOLUCIONES S.L.</t>
  </si>
  <si>
    <t>B86324258</t>
  </si>
  <si>
    <t>CM-0384-2024</t>
  </si>
  <si>
    <t>CM-0385-2024</t>
  </si>
  <si>
    <t>CM-0386-2024</t>
  </si>
  <si>
    <t>5/09/2024 AL 6/09/2024</t>
  </si>
  <si>
    <t>CM-0387-2024</t>
  </si>
  <si>
    <t>09/07/2024 al 10/07/2024</t>
  </si>
  <si>
    <t>1TO1COSMICA S.L.</t>
  </si>
  <si>
    <t>B63800288</t>
  </si>
  <si>
    <t>CM-0388-2024</t>
  </si>
  <si>
    <t>REIAL CERCLE ARTISTIC DE BARCELONA</t>
  </si>
  <si>
    <t>G08512501</t>
  </si>
  <si>
    <t>CM-0389-2024</t>
  </si>
  <si>
    <t>LAMBDA INFORMÁTICA Y COMUNICACIONES SL</t>
  </si>
  <si>
    <t>CM-0390-2024</t>
  </si>
  <si>
    <t>CM-0391-2024</t>
  </si>
  <si>
    <t>12/07/2024 al 15/07/2024</t>
  </si>
  <si>
    <t>CM-0399-2024</t>
  </si>
  <si>
    <t>CM-0402-2024</t>
  </si>
  <si>
    <t>2/9/2024 al 15/10/2024</t>
  </si>
  <si>
    <t>AUDELLO TEATRO S.R.L.</t>
  </si>
  <si>
    <t>IT11823070013</t>
  </si>
  <si>
    <t>CM-0403-2024</t>
  </si>
  <si>
    <t>12/07/2024 al 22/07/2024</t>
  </si>
  <si>
    <t>STONEX SHOW LIGHTING S.L.</t>
  </si>
  <si>
    <t>B86467669</t>
  </si>
  <si>
    <t>CM-0407-2024</t>
  </si>
  <si>
    <t>16/09/2024 AL 20/09/2024</t>
  </si>
  <si>
    <t>CM-0408-2024</t>
  </si>
  <si>
    <t>29/07/2024 AL 31/07/2024</t>
  </si>
  <si>
    <t>QUIMICAS REDONDO S.L.</t>
  </si>
  <si>
    <t>B97728752</t>
  </si>
  <si>
    <t>CM-0409-2024</t>
  </si>
  <si>
    <t>16/07/2024 AL 31/07/2024</t>
  </si>
  <si>
    <t>CM-0413-2024</t>
  </si>
  <si>
    <t>23/07/2024 AL 31/10/2024</t>
  </si>
  <si>
    <t>S.A AGRICULTORES DE LA VEGA DE VALENCIA</t>
  </si>
  <si>
    <t>A46027660</t>
  </si>
  <si>
    <t>CM-0414-2024</t>
  </si>
  <si>
    <t>11/11/2024 AL 8/12/2024</t>
  </si>
  <si>
    <t>ALEJANDRO  OLLÉ GOL</t>
  </si>
  <si>
    <t>CM-0415-2024</t>
  </si>
  <si>
    <t>14/11/2024 AL 16/11/2024</t>
  </si>
  <si>
    <t>INDELFONSO FLORES TARRES</t>
  </si>
  <si>
    <t>CM-0416-2024</t>
  </si>
  <si>
    <t>14/10/2024 AL 19/10/2024</t>
  </si>
  <si>
    <t>GABRIELA SALAVERRI SOLANA</t>
  </si>
  <si>
    <t>CM-0417-2024</t>
  </si>
  <si>
    <t>NICOLÁS BONI  HECTOR</t>
  </si>
  <si>
    <t>CM-0418-2024</t>
  </si>
  <si>
    <t>14/10/2024 AL 02/11/2024</t>
  </si>
  <si>
    <t>NURIA JUANA CASTEJÓN ROSADO</t>
  </si>
  <si>
    <t>CM-0419-2024</t>
  </si>
  <si>
    <t>VINCENT HUGUET</t>
  </si>
  <si>
    <t>CM-0422-2024</t>
  </si>
  <si>
    <t>24/07/2024 al 02/09/2024</t>
  </si>
  <si>
    <t>Z MEDIA GLOBAL</t>
  </si>
  <si>
    <t>GB80662723</t>
  </si>
  <si>
    <t>CM-0423-2024</t>
  </si>
  <si>
    <t>01/08/2024 al 31/07/2025</t>
  </si>
  <si>
    <t>UNIMAT PREVENCION SLU</t>
  </si>
  <si>
    <t>B97754915</t>
  </si>
  <si>
    <t>CM-0424-2024</t>
  </si>
  <si>
    <t>24/07/20254 al 31/12/2024</t>
  </si>
  <si>
    <t>PROYECTOS EXTRAORDINARIOS SL</t>
  </si>
  <si>
    <t>B72577992</t>
  </si>
  <si>
    <t>CM-0425-2024</t>
  </si>
  <si>
    <t>CM-0426-2024</t>
  </si>
  <si>
    <t>CM-0427-2024</t>
  </si>
  <si>
    <t>CM-0428-2024</t>
  </si>
  <si>
    <t>CM-0429-2024</t>
  </si>
  <si>
    <t>CM-0430-2024</t>
  </si>
  <si>
    <t>03/09/2024 AL 26/10/2024</t>
  </si>
  <si>
    <t>CALZATURE EPOCA SRL</t>
  </si>
  <si>
    <t>IT09260300158</t>
  </si>
  <si>
    <t>CM-0431-2024</t>
  </si>
  <si>
    <t>CM-0432-2024</t>
  </si>
  <si>
    <t>CM-0433-2024</t>
  </si>
  <si>
    <t>24/07/2024 AL 30/11/2024</t>
  </si>
  <si>
    <t>CM-0434-2024</t>
  </si>
  <si>
    <t>30/09/2024 al 30/11/2024</t>
  </si>
  <si>
    <t>CM-0435-2024</t>
  </si>
  <si>
    <t>9/12/2024 AL 23/01/2025</t>
  </si>
  <si>
    <t>PHILIPPE GIRAUDEAU</t>
  </si>
  <si>
    <t>CM-0437-2024</t>
  </si>
  <si>
    <t>SOCIETE AIR FRANCE</t>
  </si>
  <si>
    <t>W00110561</t>
  </si>
  <si>
    <t>CM-0438-2024</t>
  </si>
  <si>
    <t>CM-0439-2024</t>
  </si>
  <si>
    <t>16/9/2024 AL 29/09/2024</t>
  </si>
  <si>
    <t>CM-0440-2024</t>
  </si>
  <si>
    <t>16/09/2024 AL 16/10/2024</t>
  </si>
  <si>
    <t>CM-0441-2024</t>
  </si>
  <si>
    <t>CM-0442-2024</t>
  </si>
  <si>
    <t>1/9/2024 al 31/07/2025</t>
  </si>
  <si>
    <t>INTK B.V.</t>
  </si>
  <si>
    <t>NL855807179B01</t>
  </si>
  <si>
    <t>CM-0443-2024</t>
  </si>
  <si>
    <t>IBERIA LAE SA</t>
  </si>
  <si>
    <t>A85850394</t>
  </si>
  <si>
    <t>CM-0446-2024</t>
  </si>
  <si>
    <t>MAYTE MARTÍN CREACIONES ARTÍSTICAS, S.L.U.</t>
  </si>
  <si>
    <t>B66793365</t>
  </si>
  <si>
    <t>CM-0447-2024</t>
  </si>
  <si>
    <t>CM-0448-2024</t>
  </si>
  <si>
    <t>CM-0449-2024</t>
  </si>
  <si>
    <t>JUSTO ROMERO LOPEZ</t>
  </si>
  <si>
    <t>CM-0450-2024</t>
  </si>
  <si>
    <t>GOMEZ SCHNEEKLOTH ANTONIO</t>
  </si>
  <si>
    <t>CM-0451-2024</t>
  </si>
  <si>
    <t>RODRIGUEZ FERNANDEZ PABLO LORENZO</t>
  </si>
  <si>
    <t>CM-0452-2024</t>
  </si>
  <si>
    <t>CM-0453-2024</t>
  </si>
  <si>
    <t>CM-0454-2024</t>
  </si>
  <si>
    <t>BUENO CAMEJO FRANCISCO CARLOS</t>
  </si>
  <si>
    <t>CM-0455-2024</t>
  </si>
  <si>
    <t>ALBERTO GONZALEZ LAPUENTE</t>
  </si>
  <si>
    <t>CM-0456-2024</t>
  </si>
  <si>
    <t>CM-0457-2024</t>
  </si>
  <si>
    <t>CM-0459-2024</t>
  </si>
  <si>
    <t>06/09/2024 al 30/12/2024</t>
  </si>
  <si>
    <t>CM-0460-2024</t>
  </si>
  <si>
    <t>CM-0461-2024</t>
  </si>
  <si>
    <t>CM-0462-2024</t>
  </si>
  <si>
    <t>09/09/2024 al 25/07/2025</t>
  </si>
  <si>
    <t>FIATC MUTUA DE SEGUROS Y  REASEGUROS</t>
  </si>
  <si>
    <t>G08171407</t>
  </si>
  <si>
    <t>CM-0463-2024</t>
  </si>
  <si>
    <t xml:space="preserve">9/09/2024 al 17/09/2024 </t>
  </si>
  <si>
    <t>CONMUNICA MEDIATRADER S.L.U</t>
  </si>
  <si>
    <t>B48781256</t>
  </si>
  <si>
    <t>CM-0464-2024</t>
  </si>
  <si>
    <t>ALQUISA AUDIOVISUALES S.L.</t>
  </si>
  <si>
    <t>B33474719</t>
  </si>
  <si>
    <t>CM-0465-2024</t>
  </si>
  <si>
    <t>KLEMARK ESPECTACULOS TEATRALES S.A.</t>
  </si>
  <si>
    <t>A87755617</t>
  </si>
  <si>
    <t>CM-0466-2024</t>
  </si>
  <si>
    <t>PUNTUAL KONSULTING S.L</t>
  </si>
  <si>
    <t>B95428207</t>
  </si>
  <si>
    <t>CM-0467-2024</t>
  </si>
  <si>
    <t>16/09/2024 AL 18/09/2024</t>
  </si>
  <si>
    <t>CENTRO OTONEUROLOGICO S.L.</t>
  </si>
  <si>
    <t>B46646717</t>
  </si>
  <si>
    <t>CM-0468-2024</t>
  </si>
  <si>
    <t>01/10/2024 AL 10/12/2024</t>
  </si>
  <si>
    <t>I MAS D LED S.L.</t>
  </si>
  <si>
    <t>B98403462</t>
  </si>
  <si>
    <t>CM-0469-2024</t>
  </si>
  <si>
    <t>AJ VALENCIA GUIAS SL</t>
  </si>
  <si>
    <t>B97298186</t>
  </si>
  <si>
    <t>CM-0470-2024</t>
  </si>
  <si>
    <t>MICHAEL VOLLE</t>
  </si>
  <si>
    <t>CM-0471-2024</t>
  </si>
  <si>
    <t>CM-0472-2024</t>
  </si>
  <si>
    <t>CM-0473-2024</t>
  </si>
  <si>
    <t>BÉNÉDICTE JOURDOIS</t>
  </si>
  <si>
    <t>CM-0474-2024</t>
  </si>
  <si>
    <t>HERMANOS ALVAREZ ARRIETA S.L</t>
  </si>
  <si>
    <t>B33550195</t>
  </si>
  <si>
    <t>475-24 CM PIANISTA RECITAL KEENSLYDE</t>
  </si>
  <si>
    <t>CM-0475-2024</t>
  </si>
  <si>
    <t>MALCOLM MARTINEAU</t>
  </si>
  <si>
    <t>CM-0480-2024</t>
  </si>
  <si>
    <t>KOLBERG PERCUSSION GMBH</t>
  </si>
  <si>
    <t>DE145551102</t>
  </si>
  <si>
    <t>CM-0481-2024</t>
  </si>
  <si>
    <t>CFA MONTADORES SLU</t>
  </si>
  <si>
    <t>B98719586</t>
  </si>
  <si>
    <t>CM-0482-2024</t>
  </si>
  <si>
    <t>14/10/02024 AL 10/11/2024</t>
  </si>
  <si>
    <t>CM-0483-2024</t>
  </si>
  <si>
    <t>7/01/2025 AL 23/01/2025</t>
  </si>
  <si>
    <t>COR VAN DEN BRINK</t>
  </si>
  <si>
    <t>CM-0485-2024</t>
  </si>
  <si>
    <t>11/11/2024 AL 08/12/2024</t>
  </si>
  <si>
    <t>LLUC CASTELLS ICART</t>
  </si>
  <si>
    <t>CM-0486-2024</t>
  </si>
  <si>
    <t>CM-0487-2024</t>
  </si>
  <si>
    <t>CM-0488-2024</t>
  </si>
  <si>
    <t>TECNOSCENA S.R.L</t>
  </si>
  <si>
    <t>IT09647191007</t>
  </si>
  <si>
    <t>CM-0489-2024</t>
  </si>
  <si>
    <t>CM-0490-2024</t>
  </si>
  <si>
    <t>CM-0491-2024</t>
  </si>
  <si>
    <t>METALCO S.A</t>
  </si>
  <si>
    <t>A08066896</t>
  </si>
  <si>
    <t>CM-0492-2024</t>
  </si>
  <si>
    <t>19/08/2024 al 31/12/2024</t>
  </si>
  <si>
    <t>CM-0493-2024</t>
  </si>
  <si>
    <t>01/10/2024  al 30/09/2024</t>
  </si>
  <si>
    <t>ANA MARIA RIPOLL ARROJO</t>
  </si>
  <si>
    <t>CM-0495-2024</t>
  </si>
  <si>
    <t>25/10/2024 al 24/10/2025</t>
  </si>
  <si>
    <t>ORCA SOFTWARE INC</t>
  </si>
  <si>
    <t>CM-0497-2024</t>
  </si>
  <si>
    <t>16/09/2024 24/11/2024</t>
  </si>
  <si>
    <t>CLYNMELYN LIMITED</t>
  </si>
  <si>
    <t>CM-0502-2024</t>
  </si>
  <si>
    <t>CM-0503-2024</t>
  </si>
  <si>
    <t>ORDAX ARTE Y EXPOSICIONES SL</t>
  </si>
  <si>
    <t>B80132145</t>
  </si>
  <si>
    <t>CM-0504-2024</t>
  </si>
  <si>
    <t>APQ STAGE IBERICA S.L.</t>
  </si>
  <si>
    <t>B97353650</t>
  </si>
  <si>
    <t>CM-0505-2024</t>
  </si>
  <si>
    <t>SCHAGERL ESPANA S.L.</t>
  </si>
  <si>
    <t>B98650914</t>
  </si>
  <si>
    <t>CM-0506-2024</t>
  </si>
  <si>
    <t>CM-0507-2024</t>
  </si>
  <si>
    <t>ALEXANDER HARR TANZSCHUHE</t>
  </si>
  <si>
    <t>CM-0508-2024</t>
  </si>
  <si>
    <t>CM-0509-2024</t>
  </si>
  <si>
    <t>CM-0512-2024</t>
  </si>
  <si>
    <t>16/12 /2024 AL 23/01/2025</t>
  </si>
  <si>
    <t>ROBERT CARSEN</t>
  </si>
  <si>
    <t>CM-0514-2024</t>
  </si>
  <si>
    <t>20/03/2025 AL 23/04/2025</t>
  </si>
  <si>
    <t>ALAIN LAGARDE</t>
  </si>
  <si>
    <t>CM-0521-2024</t>
  </si>
  <si>
    <t>CM-0522-2024</t>
  </si>
  <si>
    <t>CM-0523-2024</t>
  </si>
  <si>
    <t>CM-0524-2024</t>
  </si>
  <si>
    <t>23/10/2024 AL 31/12/2024</t>
  </si>
  <si>
    <t>CM-0525-2024</t>
  </si>
  <si>
    <t>INFRAESTRUCTURES I SERVEIS DE TELECOMUNICACIONS I  CERTIFICACIÓ S.A.</t>
  </si>
  <si>
    <t>CM-0526-2024</t>
  </si>
  <si>
    <t>04/10/2024 al 11/10/2024</t>
  </si>
  <si>
    <t>MARIA TERESA VAZQUEZ FACHADO_PERCUSONIC</t>
  </si>
  <si>
    <t>CM-0527-2024</t>
  </si>
  <si>
    <t>30/09/2024  AL 31/12/2024</t>
  </si>
  <si>
    <t>CM-0528-2024</t>
  </si>
  <si>
    <t>ELECTROMECANICAS VAL-NOR S.L.</t>
  </si>
  <si>
    <t>B96928700</t>
  </si>
  <si>
    <t>CM-0529-2024</t>
  </si>
  <si>
    <t>CM-0531-2024</t>
  </si>
  <si>
    <t>CM-0532-2024</t>
  </si>
  <si>
    <t>PASCUALIN ESTRUCTURES STAGE TEC S.L</t>
  </si>
  <si>
    <t>B67066068</t>
  </si>
  <si>
    <t>CM-0534-2024</t>
  </si>
  <si>
    <t>RIEDEL COMUNICATIONS GMBH &amp; CO. KG</t>
  </si>
  <si>
    <t>DE814906984</t>
  </si>
  <si>
    <t>CM-0535-2024</t>
  </si>
  <si>
    <t>CM-0536-2024</t>
  </si>
  <si>
    <t>VESTIR L'EPOCA S.L.</t>
  </si>
  <si>
    <t>B61079398</t>
  </si>
  <si>
    <t>CM-0537-2024</t>
  </si>
  <si>
    <t>04/11/2024 AL 10/01/2025</t>
  </si>
  <si>
    <t>PERI S.A.U.</t>
  </si>
  <si>
    <t>A46080602</t>
  </si>
  <si>
    <t>CM-0543-2024</t>
  </si>
  <si>
    <t>CM-0544-2024</t>
  </si>
  <si>
    <t>ADVECTOR S.R.L.</t>
  </si>
  <si>
    <t>RO18895626</t>
  </si>
  <si>
    <t>CM-0545-2024</t>
  </si>
  <si>
    <t>ACCEDIENDO SLU</t>
  </si>
  <si>
    <t>B87258125</t>
  </si>
  <si>
    <t>CM-0546-2024</t>
  </si>
  <si>
    <t>ESPALA S.A.</t>
  </si>
  <si>
    <t>A50310986</t>
  </si>
  <si>
    <t xml:space="preserve">547-24 CM COMPRA DE FRAC </t>
  </si>
  <si>
    <t>CM-0547-2024</t>
  </si>
  <si>
    <t>HASTA 31/12/2024</t>
  </si>
  <si>
    <t>CRISAN PROTECCION LABORAL S.L.</t>
  </si>
  <si>
    <t>B98787575</t>
  </si>
  <si>
    <t>CM-0548-2024</t>
  </si>
  <si>
    <t>ASPA S.L.U</t>
  </si>
  <si>
    <t>B81274284</t>
  </si>
  <si>
    <t>CM-0549-2024</t>
  </si>
  <si>
    <t>LYF VENTAS MULTICANAL DE LINEAS MULTIPLES SLU</t>
  </si>
  <si>
    <t>B02870186</t>
  </si>
  <si>
    <t>CM-0550-2024</t>
  </si>
  <si>
    <t>11/10/204</t>
  </si>
  <si>
    <t>ASSOCIATION POUR LE FESTIVAL INTERNATIONAL D'ART LYRIQUE D'AIX EN PROVENCE</t>
  </si>
  <si>
    <t>FR86411831696</t>
  </si>
  <si>
    <t>CM-0551-2024</t>
  </si>
  <si>
    <t>ALMACENES AGUAS DE MARZO S.L</t>
  </si>
  <si>
    <t>B98462070</t>
  </si>
  <si>
    <t>CM-0556-2024</t>
  </si>
  <si>
    <t>CM-0557-2024</t>
  </si>
  <si>
    <t>CM-0558-2024</t>
  </si>
  <si>
    <t>CM-0559-2024</t>
  </si>
  <si>
    <t>1511/2024 AL 20/12/2024</t>
  </si>
  <si>
    <t>BRIDGE AGENCIA DE COMUNICACION RRPP</t>
  </si>
  <si>
    <t>CM-0560-2024</t>
  </si>
  <si>
    <t>AMAZON BUSINESS EU SARL SUCURSAL ESPANA</t>
  </si>
  <si>
    <t>W0264006H</t>
  </si>
  <si>
    <t>CM-0564-2024</t>
  </si>
  <si>
    <t>CM-0565-2024</t>
  </si>
  <si>
    <t>CM-0566-2024</t>
  </si>
  <si>
    <t>HANS KROMAT BRASSWIND INSTRUMENTS</t>
  </si>
  <si>
    <t>DE116908819</t>
  </si>
  <si>
    <t>CM-0567-2024</t>
  </si>
  <si>
    <t>CM-0568-2024</t>
  </si>
  <si>
    <t>CM-0569-2024</t>
  </si>
  <si>
    <t>SOCIETAT INSTRUCTIVA UNIO MUSICAL DE MONTSERAT</t>
  </si>
  <si>
    <t>G46057683</t>
  </si>
  <si>
    <t>CM-0570-2024</t>
  </si>
  <si>
    <t>AMAZON BUSINESS EU SARL SUCURSAL ES</t>
  </si>
  <si>
    <t>CM-0571-2024</t>
  </si>
  <si>
    <t>CM-0573-2024</t>
  </si>
  <si>
    <t>HASHTAGTODOCOMUNICA S.L.</t>
  </si>
  <si>
    <t>CM-0574-2024</t>
  </si>
  <si>
    <t>CM-0580-2024</t>
  </si>
  <si>
    <t>ATELIER DE LA FLOR SL</t>
  </si>
  <si>
    <t>B56837545</t>
  </si>
  <si>
    <t>CM-0581-2024</t>
  </si>
  <si>
    <t>CM-0582-2024</t>
  </si>
  <si>
    <t>JAIME VICENTE GENOVES TORREGROSA</t>
  </si>
  <si>
    <t>CM-0583-2024</t>
  </si>
  <si>
    <t>CM-0584-2024</t>
  </si>
  <si>
    <t>18/11/2024 AL 23/12/2024</t>
  </si>
  <si>
    <t>CM-0585-2024</t>
  </si>
  <si>
    <t>CM-0586-2024</t>
  </si>
  <si>
    <t>06/11/2024 l 15/11/2024</t>
  </si>
  <si>
    <t>CM-0588-2024</t>
  </si>
  <si>
    <t>06/011/2024</t>
  </si>
  <si>
    <t>15/11/24 al 07/03/2025</t>
  </si>
  <si>
    <t>CM-0589-2024</t>
  </si>
  <si>
    <t>13/01/2025 al 02/02/2025</t>
  </si>
  <si>
    <t>CM-0590-2024</t>
  </si>
  <si>
    <t>MECALUX LEVANTE, S.A.</t>
  </si>
  <si>
    <t>A46373296</t>
  </si>
  <si>
    <t>CM-0591-2024</t>
  </si>
  <si>
    <t>CM-0592-2024</t>
  </si>
  <si>
    <t>15/11/2024 AL 26/06/2025</t>
  </si>
  <si>
    <t>CM-0593-2024</t>
  </si>
  <si>
    <t>PERCUSSION ORCHESTRATIONS LTD</t>
  </si>
  <si>
    <t>CM-0595-2024</t>
  </si>
  <si>
    <t>11/11/2024 AL 05/12/2024</t>
  </si>
  <si>
    <t>URS SCHÖNEBAUM</t>
  </si>
  <si>
    <t>DE21528990</t>
  </si>
  <si>
    <t>CM-0599-2024</t>
  </si>
  <si>
    <t>AJ WOODWORKING MACHINERY, S.L.</t>
  </si>
  <si>
    <t>CM-0600-2024</t>
  </si>
  <si>
    <t>12/11/2024 alo 07/01/2025</t>
  </si>
  <si>
    <t>E.RANCATI S.R.L.</t>
  </si>
  <si>
    <t>CM-0601-2024</t>
  </si>
  <si>
    <t>04/11/2024 al 10/01/2025</t>
  </si>
  <si>
    <t>CM-0602-2024</t>
  </si>
  <si>
    <t>CM-0603-2024</t>
  </si>
  <si>
    <t>CABALLER FX &amp; SERVICE S.L</t>
  </si>
  <si>
    <t>B97438634</t>
  </si>
  <si>
    <t>CM-0604-2024</t>
  </si>
  <si>
    <t>20 Y 28/11/2024</t>
  </si>
  <si>
    <t>B86805314</t>
  </si>
  <si>
    <t>605-24 CM MEDITERRÀNIA CONSORT</t>
  </si>
  <si>
    <t>CM-0605-2024</t>
  </si>
  <si>
    <t xml:space="preserve">ASOCIACION MUSICARTS </t>
  </si>
  <si>
    <t>CM-0606-2024</t>
  </si>
  <si>
    <t>CM-0607-2024</t>
  </si>
  <si>
    <t>CM-0613-2024</t>
  </si>
  <si>
    <t>01/09/2025 AL 03/10/2025</t>
  </si>
  <si>
    <t>JOHANNES ERATH</t>
  </si>
  <si>
    <t>CM-0615-2024</t>
  </si>
  <si>
    <t>PATRICE CHARLES CAURIE</t>
  </si>
  <si>
    <t>CM-0616-2024</t>
  </si>
  <si>
    <t>MOZES LEISER</t>
  </si>
  <si>
    <t>617-24 CM REYES CARRASCO</t>
  </si>
  <si>
    <t>CM-0617-2024</t>
  </si>
  <si>
    <t>SILVIA CARRRILLO ABAD</t>
  </si>
  <si>
    <t>CM-0620-2024</t>
  </si>
  <si>
    <t>15/02/2025AL 02/03/2025</t>
  </si>
  <si>
    <t>HANS TOELSTEDE</t>
  </si>
  <si>
    <t>CM-0626-2024</t>
  </si>
  <si>
    <t>20/12/2024 hasta 24/03/2025</t>
  </si>
  <si>
    <t>MUV AC  GMBH</t>
  </si>
  <si>
    <t>DE315769205</t>
  </si>
  <si>
    <t>CM-0628-2024</t>
  </si>
  <si>
    <t>CM-0629-2024</t>
  </si>
  <si>
    <t>TRANSPORTES CASPO S.L</t>
  </si>
  <si>
    <t>B97914378</t>
  </si>
  <si>
    <t>CM-0630-2024</t>
  </si>
  <si>
    <t>HONIBA, S.A.</t>
  </si>
  <si>
    <t>A46224416</t>
  </si>
  <si>
    <t>CM-0633-2024</t>
  </si>
  <si>
    <t>23/12/2024 al 27/12/2024</t>
  </si>
  <si>
    <t>SALICRU, S.A.</t>
  </si>
  <si>
    <t>A08435356</t>
  </si>
  <si>
    <t>CM-0634-2024</t>
  </si>
  <si>
    <t>CM-0635-2024</t>
  </si>
  <si>
    <t>B8074667</t>
  </si>
  <si>
    <t>CM-0636-2024</t>
  </si>
  <si>
    <t>CM-0637-2024</t>
  </si>
  <si>
    <t>hasta 28/02/2025</t>
  </si>
  <si>
    <t>CM-0642-2024</t>
  </si>
  <si>
    <t>CENTRO ARTISTICO MUSICAL DE MONCADA</t>
  </si>
  <si>
    <t>V46065298</t>
  </si>
  <si>
    <t>CM-0647-2024</t>
  </si>
  <si>
    <t>01/01/2025 al 30/04/2025</t>
  </si>
  <si>
    <t>CM-0648-2024</t>
  </si>
  <si>
    <t>CM-0649-2024</t>
  </si>
  <si>
    <t>CM-0650-2024</t>
  </si>
  <si>
    <t>TELCO &amp; SOLAR 95 S.L</t>
  </si>
  <si>
    <t>B97023113</t>
  </si>
  <si>
    <t>CM-0651-2024</t>
  </si>
  <si>
    <t>CM-0652-2024</t>
  </si>
  <si>
    <t>01/01/2025 al 31/12/2025</t>
  </si>
  <si>
    <t>FACTURAESAP S.L</t>
  </si>
  <si>
    <t>B87227310</t>
  </si>
  <si>
    <t>CM-0653-2024</t>
  </si>
  <si>
    <t>01/01/2025 AL 31/07/2025</t>
  </si>
  <si>
    <t>CM-0654-2024</t>
  </si>
  <si>
    <t>01/1/2025 AL 31/01/2025</t>
  </si>
  <si>
    <t>ZOSMAMEDIA S.L.</t>
  </si>
  <si>
    <t>B20714465</t>
  </si>
  <si>
    <t>CM-0655-2024</t>
  </si>
  <si>
    <t>01/01/2025 AL 28/02/2025</t>
  </si>
  <si>
    <t>IRUDEK 2000 S.L.</t>
  </si>
  <si>
    <t>B20649505</t>
  </si>
  <si>
    <t>CM-0656-2024</t>
  </si>
  <si>
    <t>31/03/2025 AL 4/05/2025</t>
  </si>
  <si>
    <t>REAL BASILICA NUESTRA SEÑORA DE LOS DESAMPARADOS_ESCOLANIA</t>
  </si>
  <si>
    <t>Q4600258J</t>
  </si>
  <si>
    <t xml:space="preserve">375-24 CM REVISIÓ CENTRES DE TRANSFORMACIÓ </t>
  </si>
  <si>
    <t xml:space="preserve">376-24 CM ADQUISICIÓ PEGAT PER A BOMBO </t>
  </si>
  <si>
    <t xml:space="preserve">377-24 CM SUPORTS PER A SORDINES DE TROMPA </t>
  </si>
  <si>
    <t xml:space="preserve">379-24 CM TRANSPORT INSTRUMENTS MUSICALS PER A CONCERT CULLERA </t>
  </si>
  <si>
    <t xml:space="preserve">380-24 CM BITLLET D'AVIÓ </t>
  </si>
  <si>
    <t xml:space="preserve">382-24 CM MATERIAL PER A LA CONFECCIÓ DE PERRUQUES </t>
  </si>
  <si>
    <t>383-24 CM SERVICIS AUDIODESCRIPCIÓ ESPECTACLES PER A PERSONES CEGUES. ADAPTACIÓ A SUPORT MULTIMÈDIA</t>
  </si>
  <si>
    <t xml:space="preserve">384-24 CM SUBMINISTRAMENT DE CABLEJAT I ACCESSORIS PER A SISTEMA RADIOFREQÜÈNCIA DIGITAL </t>
  </si>
  <si>
    <t xml:space="preserve">385-24 CM SUBMINISTRAMENT DE PRODUCTES DE NETEJA FACIAL I DE PERRUQUES I POSTISSOS </t>
  </si>
  <si>
    <t xml:space="preserve">386-24 CM TRANSPORT INSTRUMENTS MUSICALS PER A CONCERT SORIA </t>
  </si>
  <si>
    <t xml:space="preserve">387-24 CM ORGANITZACIÓ I GABINET DE PREMSA D'ESDEVENIMENT A BARCELONA. PRESENTACIÓ TEMPORADA 24/25 </t>
  </si>
  <si>
    <t xml:space="preserve">388-24 CM SERVICI D'ÀPATS PRESENTACIÓ TEMPORADA 24/25 A BARCELONA </t>
  </si>
  <si>
    <t xml:space="preserve">389-24 CM SUBMINISTRAMENT DE MATERIAL AUDIOVISUAL </t>
  </si>
  <si>
    <t>390-24 CM SUBMINISTRAMENT DE CAIXES DE CARTÓ PER A MAGATZEMATGE DE SABATES</t>
  </si>
  <si>
    <t xml:space="preserve">391-24 CM REPARACIÓ D'APILADORA ELÈCTRICA </t>
  </si>
  <si>
    <t xml:space="preserve">403-24 CM REPARACIÓ DE FOCUS </t>
  </si>
  <si>
    <t xml:space="preserve">407-24 CM INSTAL·LACIÓ DE DISPOSITIUS CONTRA INCENDIS </t>
  </si>
  <si>
    <t xml:space="preserve">413-24 CM SERVICI DE CONSERVACIÓ I MANTENIMENT DELS ESPAIS VERDS DE L'EDIFICI </t>
  </si>
  <si>
    <t>416-24 CM SERVICIS ARTÍSTICS FIGURINISTA LA REVETLA DEL COLOM</t>
  </si>
  <si>
    <t>422-24 CM IMPRESSIÓ I LLIURAMENT DE FULLETS DESPLEGABLES Z-*CARDS DE CARÀCTER PUBLICITARI</t>
  </si>
  <si>
    <t xml:space="preserve">423-24 CM FERRAMENTA INFORMÀTICA PER A GESTIÓ PREVENCIÓ DE RISCOS </t>
  </si>
  <si>
    <t xml:space="preserve">424-24 CM CONFECCIÓ I SUBMINISTRAMENT DE PRODUCTES DE MARXANDATGE </t>
  </si>
  <si>
    <t xml:space="preserve">428-24 CM ENQUADERNACIÓ DE DOSSIER PER A LA PREMSA EN LA PRESENTACIÓ DE LA TEMPORADA 24-25 A BARCELONA </t>
  </si>
  <si>
    <t>431-24 CM COMPRA DE CALÇAT D'ÈPOCA PER A REVETLA DEL COLOM</t>
  </si>
  <si>
    <t xml:space="preserve">433-24 CM TRADUCCIÓ DE TEXTOS A L'ANGLÉS </t>
  </si>
  <si>
    <t>438-24 CM SUBMINISTRAMENT DE TAULERS DE FUSTA PER AL DEPARTAMENT TÈCNIC</t>
  </si>
  <si>
    <t xml:space="preserve">441-24 CM RETIRADA I TRASLLAT D'OBRES D'ART </t>
  </si>
  <si>
    <t>446-24 CM CONCERT MAYTE MARTÍN</t>
  </si>
  <si>
    <t xml:space="preserve">450-24 CM REDACCIÓ ARTICULE PER A PROGRAMA DE MÀ EN VERSIÓ DIGITAL D'ORFEU </t>
  </si>
  <si>
    <t xml:space="preserve">459-24 CM MANTENIMENT, NETEJA I REPARACIÓ DE TUBA </t>
  </si>
  <si>
    <t xml:space="preserve">463-24 CM SERVICI GABINET DE PREMSA PER A PRESENTACIÓ TEMPORADA 24/25 A BILBAO </t>
  </si>
  <si>
    <t xml:space="preserve">464-24 CM LLOGUER DE PANTALLA PER A PRESENTACIÓ TEMPORADA 24/25 A OVIEDO </t>
  </si>
  <si>
    <t>468-24 CM SUBMINISTRAMENT DE PLAQUES ELECTRÒNIQUES PER AL SISTEMA DE SUBTITULACIÓ DE LA SALA PRINCIPAL</t>
  </si>
  <si>
    <t xml:space="preserve">469-24 CM COMISSIÓ AGÈNCIA PER CELEBRACIÓ ESDEVENIMENT EN EL PALAU DE LES ARTS </t>
  </si>
  <si>
    <t>473-24 CM PIANISTA RECITAL MICHAEL FABIANO</t>
  </si>
  <si>
    <t xml:space="preserve">480-24 CM COMPRA INSTRUMENTS PERCUSSIÓ I ACCESSORIS </t>
  </si>
  <si>
    <t xml:space="preserve">482-24 CM LLOGUER PERRUQUES_LA REVETLA DEL COLOM </t>
  </si>
  <si>
    <t>485-24 CM SERVICIS ARTÍSTICS FIGURINISTA IL TROVATORE</t>
  </si>
  <si>
    <t xml:space="preserve">486-24 CM SABATES TIPUS OXFORD CLÀSSICS PER A REVETLA DEL COLOM </t>
  </si>
  <si>
    <t>487-24 CM DIVISORS D'ARMARI PER A VESTUARI</t>
  </si>
  <si>
    <t>490-24 CM SUBMINISTRAMENT DE TAULERS DE PI PER A LA PRODUCCIÓ IL TROVATORE</t>
  </si>
  <si>
    <t>491-24 CM SUBMINISTRAMENT DE FERRO PER A LA PRODUCCIÓ IL TROVATORE</t>
  </si>
  <si>
    <t xml:space="preserve">493-24 CM SERVICI D'ASSESSORIA PER A LA SUPERVISIÓ EDITORIAL DE MÀRQUETING I PREMSA </t>
  </si>
  <si>
    <t>495-24 CM BASE DE DADES  PER A LA BUSCA D'INFORMACIÓ D'OBRES MUSICALS</t>
  </si>
  <si>
    <t>502-24 CM COMPRA DE MANTÓ DE MANILA PER A L'OBRA LA REVETLA DEL COLOM</t>
  </si>
  <si>
    <t>503-24 CM SERVICI DE CÀRREGA A MADRID LA REVETLA DEL COLOM</t>
  </si>
  <si>
    <t xml:space="preserve">504-24 CM COMPRA DE ROSQUES PER A TARIMES </t>
  </si>
  <si>
    <t xml:space="preserve">505-24 CM ACCESSORIS PER A CONTRABAIX I VIOLONCEL </t>
  </si>
  <si>
    <t xml:space="preserve">506-24 CM ACCESSORIS I RECANVIS DE XICOTETA PERCUSSIÓ </t>
  </si>
  <si>
    <t xml:space="preserve">507-24 CM COMPRA DE BOTES PER A DIÀLEG DE CARMELITES </t>
  </si>
  <si>
    <t xml:space="preserve">508-24 CM COMPRA DE BATERIES PER A MÀQUINA ELEVADORA UNIPERSONAL </t>
  </si>
  <si>
    <t xml:space="preserve">521-24 CM SUBMINISTRAMENT DE GOMES </t>
  </si>
  <si>
    <t xml:space="preserve">522-24 CM REPARACIÓ I MANTENIMENT MESA DE PLANXA </t>
  </si>
  <si>
    <t xml:space="preserve">523-24 CM SUBMINISTRAMENT DE DESTRUCTORA DE DOCUMENTS </t>
  </si>
  <si>
    <t xml:space="preserve">525-24 CM SUBMINISTRAMENT DE CERTIFICAT DIGITAL </t>
  </si>
  <si>
    <t xml:space="preserve">526-24 CM LLOGUER D'INSTRUMENTS MUSICALS </t>
  </si>
  <si>
    <t xml:space="preserve">527-24 CM SERVICIS D'INTERPRETACIÓ CONSECUTIVA I D'ENLLAÇ </t>
  </si>
  <si>
    <t xml:space="preserve">528-24 CM REVISIÓ I MANTENIMENT DE MÀQUINES DE FUSTERIA METÀL·LICA </t>
  </si>
  <si>
    <t xml:space="preserve">529-24 CM SUBMINISTRAMENT DE PRODUCTES DE PERRUQUERIA </t>
  </si>
  <si>
    <t xml:space="preserve">531-24 CM REPARACIÓ DE TROMPETA DE PALETA </t>
  </si>
  <si>
    <t xml:space="preserve">532-24 CM SUBMINISTRAMENT DE CABLE D'ACER </t>
  </si>
  <si>
    <t xml:space="preserve">536-24 CM VESTUARI PER A REVETLA DEL COLOM </t>
  </si>
  <si>
    <t xml:space="preserve">537-24 CM LLOGUER DE BASTIDA PER A IL TROVATORE </t>
  </si>
  <si>
    <t xml:space="preserve">544-24 CM COMISSIÓ PER ORGANITZACIÓ D'ESDEVENIMENT </t>
  </si>
  <si>
    <t xml:space="preserve">546-24 CM COMPRA DE MANTONS DE MANILA </t>
  </si>
  <si>
    <t xml:space="preserve">548-24 CM SUBMINISTRAMENT DE FONTS D'ALIMENTACIÓ </t>
  </si>
  <si>
    <t xml:space="preserve">549-24 CM SUBMINISTRAMENT DE PRODUCTES DE NETEJA </t>
  </si>
  <si>
    <t xml:space="preserve">551-24 CM COMPRA DE MANTONS DE MANILA </t>
  </si>
  <si>
    <t xml:space="preserve">556-24 CM REPARACIÓ DE MICRÒFON DE DIADEMA </t>
  </si>
  <si>
    <t xml:space="preserve">557-24 CM REPARACIÓ DE MICRÒFON </t>
  </si>
  <si>
    <t xml:space="preserve">558-24 CM COMPRA DE PARTITURES PER A CONCERT SIMFÒNIC </t>
  </si>
  <si>
    <t xml:space="preserve">559-24 CM CAMPANYA REFORÇ DE COMUNICACIÓ </t>
  </si>
  <si>
    <t xml:space="preserve">560-24 CM ACCESSORIS IPAD </t>
  </si>
  <si>
    <t xml:space="preserve">564-24 CM REPARACIÓ DE MICRÒFON </t>
  </si>
  <si>
    <t xml:space="preserve">565-24 CM REPARACIÓ FONTS D'ALIMENTACIÓ SISTEMA ÀUDIO </t>
  </si>
  <si>
    <t xml:space="preserve">566-24 CM REPARACIÓ DE BOMBA DE TROMBÓ </t>
  </si>
  <si>
    <t xml:space="preserve">567-24 CM SUBMINISTRAMENT DE SORDINES DE TUBA </t>
  </si>
  <si>
    <t xml:space="preserve">570-24 CM SUBMINISTRAMENT DE BOMBETES LED </t>
  </si>
  <si>
    <t xml:space="preserve">571-24 CM SUBMINISTRAMENT D'ARMARI PER A INSTRUMENTS DE PERCUSSIÓ </t>
  </si>
  <si>
    <t>573-24 CM SUBMINISTRAMENT DE CARTELLS PUBLICITARIS PER A ESCENOGRAFIA</t>
  </si>
  <si>
    <t xml:space="preserve">580-24 CM SUBMINISTRAMENT ARRANJAMENTS FLORALS </t>
  </si>
  <si>
    <t xml:space="preserve">581-24 CM SUBMINISTRAMENT DE PRODUCTES DE NETEJA </t>
  </si>
  <si>
    <t xml:space="preserve">582-24 CM SUBMINISTRAMENT D'AGULLES DE COSIR </t>
  </si>
  <si>
    <t xml:space="preserve">584-24 CM TREBALLS DE SEGELLAMENT DE VIDRES </t>
  </si>
  <si>
    <t xml:space="preserve">585-24 CM PEGAT DE PELL PER A BOMBO </t>
  </si>
  <si>
    <t xml:space="preserve">586-24 CM SERVICIS WEB </t>
  </si>
  <si>
    <t xml:space="preserve">588-24 CM PLATAFORMA GESTIÓ AUDICIONS </t>
  </si>
  <si>
    <t xml:space="preserve">592-24 CM SUBMINISTRAMENT DE FLORS PER A ESTRENES TEMPORADA 24-25 </t>
  </si>
  <si>
    <t xml:space="preserve">599-24 CM REVISIÓ MÀQUINES TALLER FUSTERIA </t>
  </si>
  <si>
    <t xml:space="preserve">600-24 CM LLOGUER *UTILERIA (ARMES) PER A IL TROVATORE </t>
  </si>
  <si>
    <t xml:space="preserve">601-24 CM ASSISTÈNCIA MUNTATGE BASTIDA </t>
  </si>
  <si>
    <t xml:space="preserve">602-24 CM SUBMINISTRAMENT DE BOTES PER A IL TROVATORE </t>
  </si>
  <si>
    <t xml:space="preserve">604-24 CM CÀRREGA I DESCÀRREGA REVETLA DEL COLOM </t>
  </si>
  <si>
    <t xml:space="preserve">606-24 CM CALÇAT PER A IL TROVATORE </t>
  </si>
  <si>
    <t xml:space="preserve">607-24 CM SUBMINISTRAMENT DE CERTIFICAT DIGITAL </t>
  </si>
  <si>
    <t xml:space="preserve">626-24 CM SERVICI DE PLATAFORMA DE GESTIÓ D'AUDICIONS PER A PIANISTES </t>
  </si>
  <si>
    <t xml:space="preserve">630-24 CM NETEJA DE TUBES WAGNERIANES </t>
  </si>
  <si>
    <t xml:space="preserve">634-24 CM SUBMINISTRAMENT D'ESQUELLOT ALPÍ </t>
  </si>
  <si>
    <t xml:space="preserve">635-24 CM SUBMINISTRAMENT DE TEIXITS </t>
  </si>
  <si>
    <t xml:space="preserve">636-24 CM REPARACIÓ DE MÀQUINES DE COSIR </t>
  </si>
  <si>
    <t xml:space="preserve">637-24 CM TRADUCCIÓ DE TEXTOS A L'ANGLÉS </t>
  </si>
  <si>
    <t xml:space="preserve">647-24 CM SERVICIS DE DESENROTLLAMENT DE PROJECTE EVOLUTIU DE LA PÀGINA WEB </t>
  </si>
  <si>
    <t xml:space="preserve">648-24 CM SUBMINISTRAMENT DE CONNECTORS D'ÀUDIO </t>
  </si>
  <si>
    <t xml:space="preserve">649-24 CM SUBMINISTRAMENT DE PÈL NATURAL </t>
  </si>
  <si>
    <t xml:space="preserve">650-24 CM SUBMINISTRAMENT DE MATERIALS AUDIOVISUALS </t>
  </si>
  <si>
    <t xml:space="preserve">651-24 CM SUBMINISTRAMENT DE FONT D'ALIMENTACIÓ </t>
  </si>
  <si>
    <t xml:space="preserve">653-24 CM ASSESSORAMENT SERVICI VISITES GUIADES </t>
  </si>
  <si>
    <t xml:space="preserve">654-24 CM COMPRA D'ESPAIS PUBLICITARIS GENER </t>
  </si>
  <si>
    <t xml:space="preserve">655-24 CM REVISIÓ LÍNIES DE VIDA COBERTA </t>
  </si>
  <si>
    <t xml:space="preserve">378-24 CM TRANSPORT INSTRUMENTS MUSICALS PER A CONCERT LLIRIA </t>
  </si>
  <si>
    <t xml:space="preserve">381-24 CM REPARACIÓ D'ANTENA DEL SISTEMA DE MICROFONÍA SENSE FIL </t>
  </si>
  <si>
    <t xml:space="preserve">399-24 CM BITLLET D'AVIÓ DEL DIRECTOR ARTÍSTIC AL FESIVAL PÉSARO BOLONYA-MADRID </t>
  </si>
  <si>
    <t xml:space="preserve">402-24 CM LLOGUER PERRUQUES MANON </t>
  </si>
  <si>
    <t xml:space="preserve">408-24 CM SUBMINISTRAMENT D'HIPOCLORIT, ENCIMBELLES I BACTERIS PER A CLORADOR GENERAL DE L'EDIFICI </t>
  </si>
  <si>
    <t>409-24 CM REVISIÓ LÍNIES DE VIDA CONTRA-FOSSAT D'ORQUESTRA I CARRIL DE L'ESCENARI</t>
  </si>
  <si>
    <t>414-24 DIRECTOR ESCENA TROVATORE_SERV ARTÍSTICS</t>
  </si>
  <si>
    <t>415-24 CM ESCENÒGRAF TROVATORE_SERV ARTÍSTICS</t>
  </si>
  <si>
    <t>417-24 CM ESCENÒGRAF  LA REVETLA DEL COLOM_SERV ARTÍSTICS</t>
  </si>
  <si>
    <t>418-24 CM DIRECTOR ESCENA LA REVETLA DEL COLOM_SERV ARTÍSTICS</t>
  </si>
  <si>
    <t>419-24 CM DIRECTOR ESCENA MANON_SERV ARTÍSTICS</t>
  </si>
  <si>
    <t>425-24 CM SUBMINISTRAMENT D'ENTENIMENTADA SEMIESTÁTICA PER A LÍNIES DE VIDA</t>
  </si>
  <si>
    <t xml:space="preserve">426-24 CM COMPRA DE CALÇAT DE DANSA PER A MANON </t>
  </si>
  <si>
    <t xml:space="preserve">427-24 CM COMPRA DE CALÇAT DE VESTIR PER A MANON </t>
  </si>
  <si>
    <t xml:space="preserve">429-24 CM COMPRA DE CALÇAT DE BALL DE DONA PER A MANON </t>
  </si>
  <si>
    <t xml:space="preserve">430-24 CM LLOGUER DE CALÇAT D'ÈPOCA PER A MANON </t>
  </si>
  <si>
    <t xml:space="preserve">432-24 CM SUBMINISTRAMENT DE PÈL NATURAL PER A CONFECCIÓ PER A LA PRODUCCIÓ MANON </t>
  </si>
  <si>
    <t>434-24 CM SERVICIS D'INTERPRETACIÓ CONSECUTIVA I D'ENLLAÇ PER A LA PRODUCCIÓ MANON</t>
  </si>
  <si>
    <t>435-24 CM COREÒGRAF DIALOGUES CARMELITES. PHILIPPE GIRAUDEAU_SERV ARTÌSTICS</t>
  </si>
  <si>
    <t>437-24 CM BITLLET AVIÓ NUREMBERG-VALÈNCIA DEL DIRECTOR ARTÍSTIC PER A ASSISTÈNCIA D'AUDICIONS EN NEUMARKT</t>
  </si>
  <si>
    <t>439-24 CM LLOGUER DE BARRES DE LED PER A LA GIRA DELS ARTS VOLANT AL SETEMBRE</t>
  </si>
  <si>
    <t>440-24 CM LLOGUER LENT PROJECTOR PER A LA PRODUCCIÓ MANON</t>
  </si>
  <si>
    <t xml:space="preserve">442-24 CM SOL·LICITUD GOOGLE GRANTS I GESTIOÓN DE CAMPANYES DE PUBLICIDAD </t>
  </si>
  <si>
    <t>443-24 CM VOL MADRID-TURIN DEL DIRECTOR ARTÍSTIC PER A ASSISTÈNCIA DE CONFERÈNCIA ÒPERA EUROPA EN  TURIN</t>
  </si>
  <si>
    <t xml:space="preserve">447-24 CM REDACCIÓ ARTICLE PER A PROGRAMA DE MÀ EN VERSIÓ DIGITAL DE MANON </t>
  </si>
  <si>
    <t xml:space="preserve">448-24 CM REDACCIÓ ARTICLE PER A PROGRAMA DE MÀ EN VERSIÓ DIGITAL DE TROVATORE </t>
  </si>
  <si>
    <t xml:space="preserve">449-24 CM REDACCIÓ ARTICLE PER A PROGRAMA DE MÀ EN VERSIÓ DIGITAL DE DIALOGUES DONES CARMELITES </t>
  </si>
  <si>
    <t xml:space="preserve">451-24 CM REDACCIÓ ARTICLE PER A PROGRAMA DE MÀ EN VERSIÓ DIGITAL HOLANDES ERRANT </t>
  </si>
  <si>
    <t xml:space="preserve">452-24 CM REDACCIÓ ARTICLE PER A PROGRAMA DE MÀ EN VERSION DIGITAL L'HEURE ESPAGNOLE </t>
  </si>
  <si>
    <t xml:space="preserve">453-24 CM REDACCIÓ ARTICULE PER A PROGRAMA DE MÀ EN VERSIÓ DIGITAL TAMERLANO </t>
  </si>
  <si>
    <t xml:space="preserve">454-24 CM REDACCIÓ ARTICULE PER A PROGRAMA DE MÀ EN VERSION DIGITAL ROBERTO DEVEREUX </t>
  </si>
  <si>
    <t xml:space="preserve">455-24 CM REDACCIÓ ARTICULE PER A PROGRAMA DE MANOEN VERSION DIGITAL LA REVETLA DEL COLOM </t>
  </si>
  <si>
    <t xml:space="preserve">456-24 CM TRANSPORT INSTRUMENTS OCV PER A CONCERT A TORRENT </t>
  </si>
  <si>
    <t>457-24 CM SERVICI D'EDICIÓ MUSICAL DE PARTITURES A UN TONOMUSICAL DISTINT A L'ORIGINAL</t>
  </si>
  <si>
    <t xml:space="preserve">460-24 CM CALÇAT DE DANSA PER A MANON </t>
  </si>
  <si>
    <t>461-24 CM COMPRA DE PUNTES DE LLAPIS PER A TAULETES</t>
  </si>
  <si>
    <t xml:space="preserve">462-24 CM SEGUR DE TRANSPORT DE MATERIALS DE LES PRODUCCONES QUE ES REALITZEN EN ELS ARTS </t>
  </si>
  <si>
    <t xml:space="preserve">465-24 CM SERVICIS TÈCNICS PRESENTACIÓ TEMPORADA 24/25 A BILBAO </t>
  </si>
  <si>
    <t xml:space="preserve">466-24 CM SERVICIS SERVICIDE  CÀTERING PER A PRESENTACIÓ TEMPORADA 24/25 A BILBAO </t>
  </si>
  <si>
    <t>467-24 CM REALITZACIÓ D'ESTUDIS OTONEUROLÒGICS PER ALUMNES DEL CENTRE DE PERFECCIONAMENT</t>
  </si>
  <si>
    <t>470-24 CM RECITAL DE MICHAEL VOLLE A LA SALA PRINCIPAL</t>
  </si>
  <si>
    <t>471-24 CM CICLE ELS ARTS ÉS FLAMENC, CONCERT EL PELE</t>
  </si>
  <si>
    <t>472-24 CM CICLE ELS ARTS ÉS FLAMENC. CONCERT ANTONIO REYES I JESÚS MÉNDEZ</t>
  </si>
  <si>
    <t xml:space="preserve">474-24 CM SERVICIS SERVICI DE CÀTERING PER A PRESENTACIÓ TEMPORADA 24/25 A OVIEDO </t>
  </si>
  <si>
    <t>481-24 CM REMODELACIÓ DE DECORAT PRODUCCIÓ MADAMA BUTTERFLY</t>
  </si>
  <si>
    <t>483-24 CM SERVICIS ARTÍSTICS IL·LUMINADOR DIALOGUES DONES CARMÉLITES</t>
  </si>
  <si>
    <t>488-24 CM SUBMINISTRAMENT DE BAMBOLINA DE TEATRE PINTADA EN BLAU PER A L'ESCENOGRAFIA DELS ARTS VOLANTS</t>
  </si>
  <si>
    <t xml:space="preserve">489-24 CM SABATES DE BALL PER A MANON </t>
  </si>
  <si>
    <t xml:space="preserve">492-24 CM SEGUR ACCIDENTS I ASSISTÈNCIA SANITÀRIA ALUMNES DEL CENTRE DE PERFECCIONAMENT </t>
  </si>
  <si>
    <t>497-24 CM RECITAL LIED SOLISTA SIMON KEENLYSIDE</t>
  </si>
  <si>
    <t>509-24 CM TRANSPORT INSTRUMENTS OCV</t>
  </si>
  <si>
    <t>512-24 CM SERVICIS ARTÍSTICS DIRECTOR ESCENA DIALOGUES DONES CARMELITES R.CARSEN</t>
  </si>
  <si>
    <t>514-24 CM ESCENÒGRAF ALAIN LAGARDE_SERVICIS ARTÍSTICS</t>
  </si>
  <si>
    <t xml:space="preserve">524-24 CM FUNGIBLES PER A CORNO ENGONALS </t>
  </si>
  <si>
    <t xml:space="preserve">534-24 CM SUBMINISTRAMENT PETACA DE INTERCOM </t>
  </si>
  <si>
    <t>535-24 CM CABLE D'ALIMENTACIÓ I PERIFÈRICS</t>
  </si>
  <si>
    <t xml:space="preserve">543-24 CM PROTECTORS AUDITIUS PER A PROFESSORS OCV </t>
  </si>
  <si>
    <t>545-24 CM LLOGUER DE SALVA-ESCALES</t>
  </si>
  <si>
    <t xml:space="preserve">550-24 CM SERVICIS GESTIÓ ADMINISTRATIVA PROJECTE ENOA </t>
  </si>
  <si>
    <t>568-24 CM SUBMINISTRAMENT DE SUBJECTA-CABLES</t>
  </si>
  <si>
    <t>569-24 CM BANDES ALS ARTS SOCIETAT INSTRUCTIVA UNIÓ MUSICAL DE MONTSERAT</t>
  </si>
  <si>
    <t xml:space="preserve">574-24 CM SERVICI MANTENIMENT ZONES VERDS NOVEMBRE 2024 </t>
  </si>
  <si>
    <t xml:space="preserve">583-24 CM COMPRA DE PARTITURES PER A CENTRE DE PERFECCIONAMENT </t>
  </si>
  <si>
    <t xml:space="preserve">589-24 CM PUBLICITAT EN PLATAFORMA GESTIÓ AUDICIONS </t>
  </si>
  <si>
    <t xml:space="preserve">590-24 CM PRESTATGERIA D'EMMAGATZEMATGE </t>
  </si>
  <si>
    <t xml:space="preserve">591-24 CM COMPRA DE SORDINES METÀL·LIQUES PER A VIOLÍ </t>
  </si>
  <si>
    <t xml:space="preserve">593-24 CM SUBSCRIPCIÓ PERCUSSIÓN ORCHESTRATIONS </t>
  </si>
  <si>
    <t>595-24 CM IL·LUMINADOR IL TROVATORE O.SCHONEBAUM_ SERVICIS ARTISTICS</t>
  </si>
  <si>
    <t>603-24 CM COMPRA ATTREZZO (CÀRREGUES PIROTÈCNIQUES) PER A IL TROVATORE</t>
  </si>
  <si>
    <t>613-24 CM JOHANNES ERATH-DIR ESCENA FAUST_SERVICIS ARTÍSTICS</t>
  </si>
  <si>
    <t>615-24 CM DIR. ESCENA L'HEURE ESPAGNOLE- G.SCHICCHI_SERVICIS ARTÍSTICS</t>
  </si>
  <si>
    <t>616-24 CM DIR ESCENA L'HEURE ESPAGNOLE- GIANNI SCHICCHI-MOZES LEISER_SERVICIS ARTÍSTICS</t>
  </si>
  <si>
    <t>620-24 CM IL·LUMINADOR EL HOLANDES ERRANT- H.TOELSTEDE_SERVICIS ARTÍSTICS</t>
  </si>
  <si>
    <t xml:space="preserve">628-24 CM REPARACIÓ I SUBMINISTRAMENT DE RECANVIS D'EQUIPS SAIS </t>
  </si>
  <si>
    <t xml:space="preserve">629-24 CM TRANSPORT INSTRUMENTS CONCERT CASTELLÓ 21 DESEMBRE </t>
  </si>
  <si>
    <t xml:space="preserve">633-24 CM REPARACIÓ I SUBMINISTRAMENT DE RECANVIS D'EQUIPS SAI </t>
  </si>
  <si>
    <t>642-24 CM CENTRE ARTÍSTIC MUSICAL DE MONCADA-BANDES ALS ARTS</t>
  </si>
  <si>
    <t xml:space="preserve">652-24 CM SERVICI MANTENIMENT SII </t>
  </si>
  <si>
    <t>656-24 ACORD FORMATIU GIANNI SCHICCHI</t>
  </si>
  <si>
    <t>B98779366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</si>
</sst>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1"/>
      <name val="Aptos Narrow"/>
      <family val="2"/>
      <scheme val="minor"/>
    </font>
    <font>
      <b/>
      <sz val="10"/>
      <color rgb="FF00206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0"/>
      <color rgb="FF00B050"/>
      <name val="Aptos Narrow"/>
      <family val="2"/>
      <scheme val="minor"/>
    </font>
    <font>
      <b/>
      <sz val="10"/>
      <name val="Calibri"/>
      <family val="2"/>
    </font>
    <font>
      <b/>
      <sz val="10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left" wrapText="1"/>
    </xf>
    <xf numFmtId="1" fontId="2" fillId="2" borderId="1" xfId="0" applyNumberFormat="1" applyFont="1" applyFill="1" applyBorder="1" applyAlignment="1">
      <alignment horizontal="left" wrapText="1"/>
    </xf>
    <xf numFmtId="14" fontId="2" fillId="2" borderId="1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44" fontId="2" fillId="2" borderId="1" xfId="1" applyFont="1" applyFill="1" applyBorder="1" applyAlignment="1">
      <alignment horizontal="left" wrapText="1"/>
    </xf>
    <xf numFmtId="164" fontId="2" fillId="2" borderId="1" xfId="0" applyNumberFormat="1" applyFont="1" applyFill="1" applyBorder="1" applyAlignment="1">
      <alignment horizontal="left" wrapText="1"/>
    </xf>
    <xf numFmtId="164" fontId="2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1" fontId="2" fillId="0" borderId="1" xfId="0" applyNumberFormat="1" applyFont="1" applyBorder="1" applyAlignment="1">
      <alignment horizontal="center" wrapText="1"/>
    </xf>
    <xf numFmtId="44" fontId="2" fillId="0" borderId="1" xfId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left" wrapText="1"/>
    </xf>
    <xf numFmtId="1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9" fontId="2" fillId="0" borderId="1" xfId="0" applyNumberFormat="1" applyFont="1" applyBorder="1" applyAlignment="1">
      <alignment horizontal="right" wrapText="1"/>
    </xf>
    <xf numFmtId="49" fontId="2" fillId="0" borderId="1" xfId="0" applyNumberFormat="1" applyFont="1" applyBorder="1" applyAlignment="1">
      <alignment horizontal="left" wrapText="1"/>
    </xf>
    <xf numFmtId="0" fontId="2" fillId="0" borderId="1" xfId="1" applyNumberFormat="1" applyFont="1" applyFill="1" applyBorder="1" applyAlignment="1">
      <alignment horizontal="left" wrapText="1"/>
    </xf>
    <xf numFmtId="164" fontId="2" fillId="0" borderId="1" xfId="1" applyNumberFormat="1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left" wrapText="1"/>
    </xf>
    <xf numFmtId="44" fontId="2" fillId="0" borderId="1" xfId="2" applyFont="1" applyFill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4" fontId="2" fillId="0" borderId="1" xfId="3" applyFont="1" applyFill="1" applyBorder="1" applyAlignment="1">
      <alignment horizontal="left"/>
    </xf>
    <xf numFmtId="164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left"/>
    </xf>
    <xf numFmtId="1" fontId="2" fillId="0" borderId="2" xfId="0" applyNumberFormat="1" applyFont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2" fillId="0" borderId="5" xfId="0" applyFont="1" applyBorder="1"/>
    <xf numFmtId="0" fontId="2" fillId="0" borderId="8" xfId="0" applyFont="1" applyBorder="1"/>
    <xf numFmtId="164" fontId="2" fillId="0" borderId="3" xfId="0" applyNumberFormat="1" applyFont="1" applyBorder="1" applyAlignment="1">
      <alignment horizontal="left"/>
    </xf>
    <xf numFmtId="0" fontId="2" fillId="0" borderId="4" xfId="0" applyFont="1" applyBorder="1" applyAlignment="1">
      <alignment horizontal="left"/>
    </xf>
    <xf numFmtId="14" fontId="2" fillId="0" borderId="4" xfId="0" applyNumberFormat="1" applyFont="1" applyBorder="1" applyAlignment="1">
      <alignment horizontal="left"/>
    </xf>
    <xf numFmtId="164" fontId="2" fillId="0" borderId="6" xfId="0" applyNumberFormat="1" applyFont="1" applyBorder="1" applyAlignment="1">
      <alignment horizontal="left"/>
    </xf>
    <xf numFmtId="0" fontId="2" fillId="0" borderId="7" xfId="0" applyFont="1" applyBorder="1" applyAlignment="1">
      <alignment horizontal="left"/>
    </xf>
    <xf numFmtId="14" fontId="2" fillId="0" borderId="7" xfId="0" applyNumberFormat="1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164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44" fontId="2" fillId="0" borderId="1" xfId="4" applyFont="1" applyFill="1" applyBorder="1" applyAlignment="1">
      <alignment horizontal="left"/>
    </xf>
    <xf numFmtId="0" fontId="3" fillId="0" borderId="1" xfId="0" applyFont="1" applyBorder="1"/>
    <xf numFmtId="0" fontId="8" fillId="0" borderId="1" xfId="0" applyFont="1" applyBorder="1" applyAlignment="1">
      <alignment horizontal="left" wrapText="1"/>
    </xf>
    <xf numFmtId="164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44" fontId="2" fillId="0" borderId="1" xfId="5" applyFont="1" applyFill="1" applyBorder="1" applyAlignment="1">
      <alignment horizontal="left"/>
    </xf>
    <xf numFmtId="164" fontId="9" fillId="0" borderId="1" xfId="0" applyNumberFormat="1" applyFont="1" applyBorder="1" applyAlignment="1">
      <alignment horizontal="center"/>
    </xf>
    <xf numFmtId="14" fontId="10" fillId="0" borderId="1" xfId="0" applyNumberFormat="1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8" fontId="2" fillId="0" borderId="1" xfId="0" applyNumberFormat="1" applyFont="1" applyBorder="1" applyAlignment="1">
      <alignment horizontal="center" wrapText="1"/>
    </xf>
    <xf numFmtId="44" fontId="2" fillId="0" borderId="1" xfId="6" applyFont="1" applyFill="1" applyBorder="1" applyAlignment="1">
      <alignment horizontal="left"/>
    </xf>
    <xf numFmtId="14" fontId="2" fillId="0" borderId="0" xfId="0" applyNumberFormat="1" applyFont="1" applyAlignment="1">
      <alignment horizontal="left" wrapText="1"/>
    </xf>
    <xf numFmtId="0" fontId="2" fillId="0" borderId="9" xfId="0" applyFont="1" applyBorder="1" applyAlignment="1">
      <alignment wrapText="1"/>
    </xf>
    <xf numFmtId="1" fontId="2" fillId="0" borderId="0" xfId="0" applyNumberFormat="1" applyFont="1" applyAlignment="1">
      <alignment horizontal="left" wrapText="1"/>
    </xf>
    <xf numFmtId="49" fontId="2" fillId="0" borderId="9" xfId="0" applyNumberFormat="1" applyFont="1" applyBorder="1" applyAlignment="1">
      <alignment horizontal="left" wrapText="1"/>
    </xf>
    <xf numFmtId="0" fontId="12" fillId="0" borderId="1" xfId="0" applyFont="1" applyBorder="1" applyAlignment="1">
      <alignment horizontal="left"/>
    </xf>
    <xf numFmtId="164" fontId="12" fillId="0" borderId="1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left" wrapText="1"/>
    </xf>
    <xf numFmtId="14" fontId="2" fillId="0" borderId="1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left"/>
    </xf>
  </cellXfs>
  <cellStyles count="7">
    <cellStyle name="Moneda" xfId="1" builtinId="4"/>
    <cellStyle name="Moneda 2 2 2 2 2" xfId="3" xr:uid="{16D34AA3-3AD4-4E09-B05D-37CE8D8C7FBB}"/>
    <cellStyle name="Moneda 2 2 2 2 2 2" xfId="4" xr:uid="{B43F296E-3CD5-4E7B-A571-05312A0E3BBB}"/>
    <cellStyle name="Moneda 2 2 2 2 2 2 2 2" xfId="6" xr:uid="{3F659630-5074-4BA4-AD46-5E47373856E2}"/>
    <cellStyle name="Moneda 4" xfId="2" xr:uid="{4A3379A9-1233-48E3-A8F4-51A5B1A78A2E}"/>
    <cellStyle name="Moneda 8" xfId="5" xr:uid="{3E5B76BD-2DB8-423A-B706-A76E742FE96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2DB29-E085-4963-A9C9-0B3C85197C26}">
  <dimension ref="A1:V448"/>
  <sheetViews>
    <sheetView tabSelected="1" topLeftCell="A408" zoomScaleNormal="100" workbookViewId="0">
      <selection activeCell="S413" sqref="S413"/>
    </sheetView>
  </sheetViews>
  <sheetFormatPr baseColWidth="10" defaultRowHeight="14.4" x14ac:dyDescent="0.3"/>
  <cols>
    <col min="1" max="1" width="3.88671875" customWidth="1"/>
    <col min="2" max="2" width="5.109375" customWidth="1"/>
    <col min="3" max="3" width="32.5546875" customWidth="1"/>
    <col min="4" max="4" width="16.77734375" customWidth="1"/>
    <col min="5" max="5" width="14.5546875" customWidth="1"/>
    <col min="12" max="13" width="11.5546875" customWidth="1"/>
    <col min="15" max="15" width="12.6640625" customWidth="1"/>
    <col min="16" max="16" width="24.5546875" customWidth="1"/>
    <col min="17" max="17" width="13.88671875" customWidth="1"/>
    <col min="18" max="18" width="0.109375" customWidth="1"/>
    <col min="19" max="19" width="12.5546875" customWidth="1"/>
  </cols>
  <sheetData>
    <row r="1" spans="1:21" ht="66" customHeight="1" x14ac:dyDescent="0.3">
      <c r="A1" s="33"/>
      <c r="B1" s="33" t="s">
        <v>351</v>
      </c>
      <c r="C1" s="34" t="s">
        <v>438</v>
      </c>
      <c r="D1" s="1" t="s">
        <v>437</v>
      </c>
      <c r="E1" s="1" t="s">
        <v>0</v>
      </c>
      <c r="F1" s="1" t="s">
        <v>439</v>
      </c>
      <c r="G1" s="1" t="s">
        <v>440</v>
      </c>
      <c r="H1" s="2" t="s">
        <v>441</v>
      </c>
      <c r="I1" s="3" t="s">
        <v>442</v>
      </c>
      <c r="J1" s="4" t="s">
        <v>443</v>
      </c>
      <c r="K1" s="5" t="s">
        <v>444</v>
      </c>
      <c r="L1" s="1" t="s">
        <v>1</v>
      </c>
      <c r="M1" s="1" t="s">
        <v>2</v>
      </c>
      <c r="N1" s="6" t="s">
        <v>3</v>
      </c>
      <c r="O1" s="3" t="s">
        <v>445</v>
      </c>
      <c r="P1" s="1" t="s">
        <v>446</v>
      </c>
      <c r="Q1" s="1" t="s">
        <v>4</v>
      </c>
      <c r="R1" s="1" t="s">
        <v>447</v>
      </c>
      <c r="S1" s="7" t="s">
        <v>448</v>
      </c>
      <c r="T1" s="1" t="s">
        <v>1</v>
      </c>
      <c r="U1" s="1" t="s">
        <v>3</v>
      </c>
    </row>
    <row r="2" spans="1:21" ht="43.8" customHeight="1" x14ac:dyDescent="0.3">
      <c r="A2" s="18" t="s">
        <v>352</v>
      </c>
      <c r="B2" s="33" t="s">
        <v>499</v>
      </c>
      <c r="C2" s="8" t="s">
        <v>500</v>
      </c>
      <c r="D2" s="8" t="s">
        <v>495</v>
      </c>
      <c r="E2" s="8" t="s">
        <v>501</v>
      </c>
      <c r="F2" s="8">
        <v>505164</v>
      </c>
      <c r="G2" s="8">
        <v>220002601</v>
      </c>
      <c r="H2" s="15">
        <v>3200029116</v>
      </c>
      <c r="I2" s="16">
        <v>45325</v>
      </c>
      <c r="J2" s="9">
        <v>1</v>
      </c>
      <c r="K2" s="10">
        <v>6400</v>
      </c>
      <c r="L2" s="11">
        <v>0.21</v>
      </c>
      <c r="M2" s="11">
        <v>1344</v>
      </c>
      <c r="N2" s="12">
        <v>7744</v>
      </c>
      <c r="O2" s="13">
        <v>45443</v>
      </c>
      <c r="P2" s="8" t="s">
        <v>502</v>
      </c>
      <c r="Q2" s="8" t="s">
        <v>503</v>
      </c>
      <c r="R2" s="8"/>
      <c r="S2" s="14"/>
      <c r="T2" s="17"/>
      <c r="U2" s="14"/>
    </row>
    <row r="3" spans="1:21" ht="27.6" x14ac:dyDescent="0.3">
      <c r="A3" s="33" t="s">
        <v>352</v>
      </c>
      <c r="B3" s="33">
        <v>1</v>
      </c>
      <c r="C3" s="8" t="s">
        <v>449</v>
      </c>
      <c r="D3" s="8" t="s">
        <v>494</v>
      </c>
      <c r="E3" s="8" t="s">
        <v>5</v>
      </c>
      <c r="F3" s="8">
        <v>500444</v>
      </c>
      <c r="G3" s="8">
        <v>210023442</v>
      </c>
      <c r="H3" s="15">
        <v>3200028630</v>
      </c>
      <c r="I3" s="16">
        <v>45296</v>
      </c>
      <c r="J3" s="17">
        <v>1</v>
      </c>
      <c r="K3" s="10">
        <v>240</v>
      </c>
      <c r="L3" s="11">
        <v>0</v>
      </c>
      <c r="M3" s="11">
        <v>0</v>
      </c>
      <c r="N3" s="12">
        <v>240</v>
      </c>
      <c r="O3" s="16" t="s">
        <v>6</v>
      </c>
      <c r="P3" s="20" t="s">
        <v>7</v>
      </c>
      <c r="Q3" s="8" t="s">
        <v>354</v>
      </c>
      <c r="R3" s="19"/>
      <c r="S3" s="14"/>
      <c r="T3" s="17"/>
      <c r="U3" s="14"/>
    </row>
    <row r="4" spans="1:21" ht="27.6" x14ac:dyDescent="0.3">
      <c r="A4" s="18" t="s">
        <v>352</v>
      </c>
      <c r="B4" s="15">
        <v>2</v>
      </c>
      <c r="C4" s="8" t="s">
        <v>355</v>
      </c>
      <c r="D4" s="8" t="s">
        <v>495</v>
      </c>
      <c r="E4" s="8" t="s">
        <v>8</v>
      </c>
      <c r="F4" s="8">
        <v>504118</v>
      </c>
      <c r="G4" s="8">
        <v>210023444</v>
      </c>
      <c r="H4" s="8">
        <v>3200028629</v>
      </c>
      <c r="I4" s="16">
        <v>45296</v>
      </c>
      <c r="J4" s="17">
        <v>3</v>
      </c>
      <c r="K4" s="10">
        <v>440</v>
      </c>
      <c r="L4" s="11">
        <v>0.21</v>
      </c>
      <c r="M4" s="11">
        <v>92.399999999999991</v>
      </c>
      <c r="N4" s="12">
        <v>532.4</v>
      </c>
      <c r="O4" s="16">
        <v>45299</v>
      </c>
      <c r="P4" s="20" t="s">
        <v>9</v>
      </c>
      <c r="Q4" s="20" t="s">
        <v>10</v>
      </c>
      <c r="R4" s="8"/>
      <c r="S4" s="14"/>
      <c r="T4" s="17"/>
      <c r="U4" s="14"/>
    </row>
    <row r="5" spans="1:21" ht="33.6" customHeight="1" x14ac:dyDescent="0.3">
      <c r="A5" s="8" t="s">
        <v>352</v>
      </c>
      <c r="B5" s="15">
        <v>3</v>
      </c>
      <c r="C5" s="8" t="s">
        <v>356</v>
      </c>
      <c r="D5" s="8" t="s">
        <v>495</v>
      </c>
      <c r="E5" s="8" t="s">
        <v>11</v>
      </c>
      <c r="F5" s="8">
        <v>500684</v>
      </c>
      <c r="G5" s="8">
        <v>210023451</v>
      </c>
      <c r="H5" s="15">
        <v>3200028628</v>
      </c>
      <c r="I5" s="16">
        <v>45296</v>
      </c>
      <c r="J5" s="17">
        <v>3</v>
      </c>
      <c r="K5" s="10">
        <v>22.5</v>
      </c>
      <c r="L5" s="11">
        <v>0.21</v>
      </c>
      <c r="M5" s="11">
        <v>4.7249999999999996</v>
      </c>
      <c r="N5" s="12">
        <v>27.225000000000001</v>
      </c>
      <c r="O5" s="16">
        <v>45299</v>
      </c>
      <c r="P5" s="8" t="s">
        <v>12</v>
      </c>
      <c r="Q5" s="8" t="s">
        <v>354</v>
      </c>
      <c r="R5" s="8"/>
      <c r="S5" s="14"/>
      <c r="T5" s="17"/>
      <c r="U5" s="14"/>
    </row>
    <row r="6" spans="1:21" ht="27.6" x14ac:dyDescent="0.3">
      <c r="A6" s="8" t="s">
        <v>352</v>
      </c>
      <c r="B6" s="15">
        <v>4</v>
      </c>
      <c r="C6" s="8" t="s">
        <v>357</v>
      </c>
      <c r="D6" s="8" t="s">
        <v>495</v>
      </c>
      <c r="E6" s="8" t="s">
        <v>13</v>
      </c>
      <c r="F6" s="8">
        <v>500684</v>
      </c>
      <c r="G6" s="8">
        <v>210023452</v>
      </c>
      <c r="H6" s="8">
        <v>3200028627</v>
      </c>
      <c r="I6" s="16">
        <v>45296</v>
      </c>
      <c r="J6" s="17">
        <v>3</v>
      </c>
      <c r="K6" s="10">
        <v>1652</v>
      </c>
      <c r="L6" s="11">
        <v>0.21</v>
      </c>
      <c r="M6" s="11">
        <v>346.91999999999996</v>
      </c>
      <c r="N6" s="12">
        <v>1998.92</v>
      </c>
      <c r="O6" s="16">
        <v>45299</v>
      </c>
      <c r="P6" s="8" t="s">
        <v>12</v>
      </c>
      <c r="Q6" s="8" t="s">
        <v>354</v>
      </c>
      <c r="R6" s="8"/>
      <c r="S6" s="22"/>
      <c r="T6" s="17"/>
      <c r="U6" s="14"/>
    </row>
    <row r="7" spans="1:21" ht="27.6" x14ac:dyDescent="0.3">
      <c r="A7" s="8" t="s">
        <v>352</v>
      </c>
      <c r="B7" s="15">
        <v>5</v>
      </c>
      <c r="C7" s="8" t="s">
        <v>358</v>
      </c>
      <c r="D7" s="8" t="s">
        <v>494</v>
      </c>
      <c r="E7" s="8" t="s">
        <v>14</v>
      </c>
      <c r="F7" s="8">
        <v>505337</v>
      </c>
      <c r="G7" s="21">
        <v>210023453</v>
      </c>
      <c r="H7" s="8">
        <v>3200028626</v>
      </c>
      <c r="I7" s="16">
        <v>45296</v>
      </c>
      <c r="J7" s="17">
        <v>1</v>
      </c>
      <c r="K7" s="10">
        <v>240</v>
      </c>
      <c r="L7" s="11">
        <v>0.21</v>
      </c>
      <c r="M7" s="11">
        <v>50.4</v>
      </c>
      <c r="N7" s="12">
        <v>290.39999999999998</v>
      </c>
      <c r="O7" s="16" t="s">
        <v>15</v>
      </c>
      <c r="P7" s="16" t="s">
        <v>16</v>
      </c>
      <c r="Q7" s="8" t="s">
        <v>354</v>
      </c>
      <c r="R7" s="23"/>
      <c r="S7" s="22"/>
      <c r="T7" s="17"/>
      <c r="U7" s="14"/>
    </row>
    <row r="8" spans="1:21" x14ac:dyDescent="0.3">
      <c r="A8" s="8" t="s">
        <v>352</v>
      </c>
      <c r="B8" s="15">
        <v>6</v>
      </c>
      <c r="C8" s="8" t="s">
        <v>359</v>
      </c>
      <c r="D8" s="8" t="s">
        <v>495</v>
      </c>
      <c r="E8" s="8" t="s">
        <v>17</v>
      </c>
      <c r="F8" s="8">
        <v>504862</v>
      </c>
      <c r="G8" s="21">
        <v>210023471</v>
      </c>
      <c r="H8" s="8">
        <v>3200028620</v>
      </c>
      <c r="I8" s="16">
        <v>45296</v>
      </c>
      <c r="J8" s="17">
        <v>3</v>
      </c>
      <c r="K8" s="10">
        <v>82.3</v>
      </c>
      <c r="L8" s="11">
        <v>0</v>
      </c>
      <c r="M8" s="11">
        <v>0</v>
      </c>
      <c r="N8" s="12">
        <v>82.3</v>
      </c>
      <c r="O8" s="23">
        <v>45306</v>
      </c>
      <c r="P8" s="57" t="s">
        <v>18</v>
      </c>
      <c r="Q8" s="8" t="s">
        <v>19</v>
      </c>
      <c r="R8" s="8"/>
      <c r="S8" s="14"/>
      <c r="T8" s="17"/>
      <c r="U8" s="14"/>
    </row>
    <row r="9" spans="1:21" ht="27.6" x14ac:dyDescent="0.3">
      <c r="A9" s="8" t="s">
        <v>352</v>
      </c>
      <c r="B9" s="15">
        <v>7</v>
      </c>
      <c r="C9" s="8" t="s">
        <v>450</v>
      </c>
      <c r="D9" s="8" t="s">
        <v>495</v>
      </c>
      <c r="E9" s="8" t="s">
        <v>20</v>
      </c>
      <c r="F9" s="8">
        <v>504862</v>
      </c>
      <c r="G9" s="8">
        <v>210023472</v>
      </c>
      <c r="H9" s="15">
        <v>3200028619</v>
      </c>
      <c r="I9" s="16">
        <v>45296</v>
      </c>
      <c r="J9" s="17">
        <v>3</v>
      </c>
      <c r="K9" s="10">
        <v>74.63</v>
      </c>
      <c r="L9" s="11">
        <v>0</v>
      </c>
      <c r="M9" s="11">
        <v>0</v>
      </c>
      <c r="N9" s="12">
        <v>74.63</v>
      </c>
      <c r="O9" s="16">
        <v>45303</v>
      </c>
      <c r="P9" s="57" t="s">
        <v>18</v>
      </c>
      <c r="Q9" s="8" t="s">
        <v>19</v>
      </c>
      <c r="R9" s="44"/>
      <c r="S9" s="45"/>
      <c r="T9" s="46"/>
      <c r="U9" s="45"/>
    </row>
    <row r="10" spans="1:21" ht="27.6" x14ac:dyDescent="0.3">
      <c r="A10" s="8" t="s">
        <v>352</v>
      </c>
      <c r="B10" s="15">
        <v>15</v>
      </c>
      <c r="C10" s="8" t="s">
        <v>451</v>
      </c>
      <c r="D10" s="8" t="s">
        <v>495</v>
      </c>
      <c r="E10" s="8" t="s">
        <v>21</v>
      </c>
      <c r="F10" s="8">
        <v>504862</v>
      </c>
      <c r="G10" s="8">
        <v>210023469</v>
      </c>
      <c r="H10" s="15">
        <v>3200028638</v>
      </c>
      <c r="I10" s="23">
        <v>45299</v>
      </c>
      <c r="J10" s="17">
        <v>3</v>
      </c>
      <c r="K10" s="10">
        <v>205.79</v>
      </c>
      <c r="L10" s="11">
        <v>0</v>
      </c>
      <c r="M10" s="11">
        <v>0</v>
      </c>
      <c r="N10" s="12">
        <v>205.79</v>
      </c>
      <c r="O10" s="16">
        <v>45300</v>
      </c>
      <c r="P10" s="57" t="s">
        <v>18</v>
      </c>
      <c r="Q10" s="8" t="s">
        <v>19</v>
      </c>
      <c r="R10" s="8"/>
      <c r="S10" s="14"/>
      <c r="T10" s="17"/>
      <c r="U10" s="14"/>
    </row>
    <row r="11" spans="1:21" ht="41.4" x14ac:dyDescent="0.3">
      <c r="A11" s="8" t="s">
        <v>352</v>
      </c>
      <c r="B11" s="15">
        <v>16</v>
      </c>
      <c r="C11" s="8" t="s">
        <v>360</v>
      </c>
      <c r="D11" s="8" t="s">
        <v>494</v>
      </c>
      <c r="E11" s="8" t="s">
        <v>22</v>
      </c>
      <c r="F11" s="8">
        <v>504089</v>
      </c>
      <c r="G11" s="8">
        <v>210023477</v>
      </c>
      <c r="H11" s="15">
        <v>3200028639</v>
      </c>
      <c r="I11" s="23">
        <v>45300</v>
      </c>
      <c r="J11" s="17">
        <v>3</v>
      </c>
      <c r="K11" s="10">
        <v>1200</v>
      </c>
      <c r="L11" s="11">
        <v>0.21</v>
      </c>
      <c r="M11" s="11">
        <v>252</v>
      </c>
      <c r="N11" s="12">
        <v>1452</v>
      </c>
      <c r="O11" s="16" t="s">
        <v>23</v>
      </c>
      <c r="P11" s="8" t="s">
        <v>24</v>
      </c>
      <c r="Q11" s="8" t="s">
        <v>354</v>
      </c>
      <c r="R11" s="8"/>
      <c r="S11" s="14"/>
      <c r="T11" s="17"/>
      <c r="U11" s="14"/>
    </row>
    <row r="12" spans="1:21" ht="26.4" customHeight="1" x14ac:dyDescent="0.3">
      <c r="A12" s="8" t="s">
        <v>352</v>
      </c>
      <c r="B12" s="15">
        <v>17</v>
      </c>
      <c r="C12" s="8" t="s">
        <v>361</v>
      </c>
      <c r="D12" s="8" t="s">
        <v>495</v>
      </c>
      <c r="E12" s="8" t="s">
        <v>25</v>
      </c>
      <c r="F12" s="8">
        <v>505217</v>
      </c>
      <c r="G12" s="8">
        <v>210023476</v>
      </c>
      <c r="H12" s="15">
        <v>3200028640</v>
      </c>
      <c r="I12" s="23">
        <v>45300</v>
      </c>
      <c r="J12" s="17">
        <v>1</v>
      </c>
      <c r="K12" s="10">
        <v>738</v>
      </c>
      <c r="L12" s="11">
        <v>0.21</v>
      </c>
      <c r="M12" s="11">
        <v>154.97999999999999</v>
      </c>
      <c r="N12" s="12">
        <v>892.98</v>
      </c>
      <c r="O12" s="16">
        <v>45304</v>
      </c>
      <c r="P12" s="8" t="s">
        <v>26</v>
      </c>
      <c r="Q12" s="8" t="s">
        <v>27</v>
      </c>
      <c r="R12" s="44"/>
      <c r="S12" s="45"/>
      <c r="T12" s="46"/>
      <c r="U12" s="45"/>
    </row>
    <row r="13" spans="1:21" ht="27.6" x14ac:dyDescent="0.3">
      <c r="A13" s="8" t="s">
        <v>352</v>
      </c>
      <c r="B13" s="15">
        <v>21</v>
      </c>
      <c r="C13" s="8" t="s">
        <v>452</v>
      </c>
      <c r="D13" s="8" t="s">
        <v>494</v>
      </c>
      <c r="E13" s="8" t="s">
        <v>28</v>
      </c>
      <c r="F13" s="8">
        <v>500955</v>
      </c>
      <c r="G13" s="8">
        <v>210023484</v>
      </c>
      <c r="H13" s="15">
        <v>3200028655</v>
      </c>
      <c r="I13" s="23">
        <v>45302</v>
      </c>
      <c r="J13" s="17">
        <v>3</v>
      </c>
      <c r="K13" s="10">
        <v>732</v>
      </c>
      <c r="L13" s="11">
        <v>0.21</v>
      </c>
      <c r="M13" s="11">
        <v>153.72</v>
      </c>
      <c r="N13" s="12">
        <v>885.72</v>
      </c>
      <c r="O13" s="16" t="s">
        <v>29</v>
      </c>
      <c r="P13" s="8" t="s">
        <v>30</v>
      </c>
      <c r="Q13" s="8" t="s">
        <v>31</v>
      </c>
      <c r="R13" s="52"/>
      <c r="S13" s="51"/>
      <c r="T13" s="52"/>
      <c r="U13" s="51"/>
    </row>
    <row r="14" spans="1:21" ht="27.6" x14ac:dyDescent="0.3">
      <c r="A14" s="8" t="s">
        <v>352</v>
      </c>
      <c r="B14" s="15">
        <v>23</v>
      </c>
      <c r="C14" s="8" t="s">
        <v>362</v>
      </c>
      <c r="D14" s="8" t="s">
        <v>495</v>
      </c>
      <c r="E14" s="8" t="s">
        <v>32</v>
      </c>
      <c r="F14" s="8">
        <v>501575</v>
      </c>
      <c r="G14" s="8">
        <v>210023483</v>
      </c>
      <c r="H14" s="24">
        <v>3200028659</v>
      </c>
      <c r="I14" s="23">
        <v>45306</v>
      </c>
      <c r="J14" s="17">
        <v>3</v>
      </c>
      <c r="K14" s="10">
        <v>147</v>
      </c>
      <c r="L14" s="11">
        <v>0.21</v>
      </c>
      <c r="M14" s="11">
        <v>30.869999999999997</v>
      </c>
      <c r="N14" s="12">
        <v>177.87</v>
      </c>
      <c r="O14" s="16">
        <v>45306</v>
      </c>
      <c r="P14" s="8" t="s">
        <v>33</v>
      </c>
      <c r="Q14" s="8" t="s">
        <v>34</v>
      </c>
      <c r="R14" s="52"/>
      <c r="S14" s="51"/>
      <c r="T14" s="52"/>
      <c r="U14" s="51"/>
    </row>
    <row r="15" spans="1:21" ht="27.6" x14ac:dyDescent="0.3">
      <c r="A15" s="8" t="s">
        <v>352</v>
      </c>
      <c r="B15" s="15">
        <v>25</v>
      </c>
      <c r="C15" s="8" t="s">
        <v>453</v>
      </c>
      <c r="D15" s="8" t="s">
        <v>494</v>
      </c>
      <c r="E15" s="8" t="s">
        <v>35</v>
      </c>
      <c r="F15" s="8">
        <v>505336</v>
      </c>
      <c r="G15" s="8">
        <v>220002606</v>
      </c>
      <c r="H15" s="8">
        <v>3200028700</v>
      </c>
      <c r="I15" s="16">
        <v>45302</v>
      </c>
      <c r="J15" s="17">
        <v>1</v>
      </c>
      <c r="K15" s="10">
        <v>2000</v>
      </c>
      <c r="L15" s="11">
        <v>0</v>
      </c>
      <c r="M15" s="11">
        <v>0</v>
      </c>
      <c r="N15" s="12">
        <v>2000</v>
      </c>
      <c r="O15" s="16">
        <v>45319</v>
      </c>
      <c r="P15" s="8" t="s">
        <v>36</v>
      </c>
      <c r="Q15" s="8" t="s">
        <v>37</v>
      </c>
      <c r="R15" s="8"/>
      <c r="S15" s="14"/>
      <c r="T15" s="17"/>
      <c r="U15" s="14"/>
    </row>
    <row r="16" spans="1:21" ht="27.6" x14ac:dyDescent="0.3">
      <c r="A16" s="8" t="s">
        <v>352</v>
      </c>
      <c r="B16" s="15">
        <v>26</v>
      </c>
      <c r="C16" s="8" t="s">
        <v>363</v>
      </c>
      <c r="D16" s="8" t="s">
        <v>495</v>
      </c>
      <c r="E16" s="8" t="s">
        <v>38</v>
      </c>
      <c r="F16" s="8">
        <v>504786</v>
      </c>
      <c r="G16" s="8">
        <v>210023495</v>
      </c>
      <c r="H16" s="8">
        <v>3200028660</v>
      </c>
      <c r="I16" s="16">
        <v>45303</v>
      </c>
      <c r="J16" s="17">
        <v>3</v>
      </c>
      <c r="K16" s="10">
        <v>74.599999999999994</v>
      </c>
      <c r="L16" s="11">
        <v>0.21</v>
      </c>
      <c r="M16" s="11">
        <v>15.665999999999999</v>
      </c>
      <c r="N16" s="12">
        <v>90.265999999999991</v>
      </c>
      <c r="O16" s="16">
        <v>45310</v>
      </c>
      <c r="P16" s="8" t="s">
        <v>39</v>
      </c>
      <c r="Q16" s="8" t="s">
        <v>40</v>
      </c>
      <c r="R16" s="44"/>
      <c r="S16" s="45"/>
      <c r="T16" s="46"/>
      <c r="U16" s="45"/>
    </row>
    <row r="17" spans="1:21" ht="27.6" x14ac:dyDescent="0.3">
      <c r="A17" s="8" t="s">
        <v>352</v>
      </c>
      <c r="B17" s="15">
        <v>28</v>
      </c>
      <c r="C17" s="8" t="s">
        <v>454</v>
      </c>
      <c r="D17" s="8" t="s">
        <v>495</v>
      </c>
      <c r="E17" s="8" t="s">
        <v>41</v>
      </c>
      <c r="F17" s="8">
        <v>504862</v>
      </c>
      <c r="G17" s="8">
        <v>210023485</v>
      </c>
      <c r="H17" s="15">
        <v>3200028664</v>
      </c>
      <c r="I17" s="16">
        <v>45303</v>
      </c>
      <c r="J17" s="17">
        <v>3</v>
      </c>
      <c r="K17" s="10">
        <v>190.74</v>
      </c>
      <c r="L17" s="11">
        <v>0</v>
      </c>
      <c r="M17" s="11">
        <v>0</v>
      </c>
      <c r="N17" s="12">
        <v>190.74</v>
      </c>
      <c r="O17" s="16">
        <v>45307</v>
      </c>
      <c r="P17" s="8" t="s">
        <v>18</v>
      </c>
      <c r="Q17" s="8" t="s">
        <v>19</v>
      </c>
      <c r="R17" s="8"/>
      <c r="S17" s="14"/>
      <c r="T17" s="17"/>
      <c r="U17" s="14"/>
    </row>
    <row r="18" spans="1:21" ht="41.4" x14ac:dyDescent="0.3">
      <c r="A18" s="8" t="s">
        <v>352</v>
      </c>
      <c r="B18" s="15">
        <v>29</v>
      </c>
      <c r="C18" s="8" t="s">
        <v>455</v>
      </c>
      <c r="D18" s="8" t="s">
        <v>495</v>
      </c>
      <c r="E18" s="8" t="s">
        <v>42</v>
      </c>
      <c r="F18" s="8">
        <v>504862</v>
      </c>
      <c r="G18" s="8">
        <v>210023486</v>
      </c>
      <c r="H18" s="15">
        <v>3200028663</v>
      </c>
      <c r="I18" s="16">
        <v>45303</v>
      </c>
      <c r="J18" s="17">
        <v>3</v>
      </c>
      <c r="K18" s="10">
        <v>21.98</v>
      </c>
      <c r="L18" s="11">
        <v>0</v>
      </c>
      <c r="M18" s="11">
        <v>0</v>
      </c>
      <c r="N18" s="12">
        <v>21.98</v>
      </c>
      <c r="O18" s="16">
        <v>45307</v>
      </c>
      <c r="P18" s="8" t="s">
        <v>18</v>
      </c>
      <c r="Q18" s="8" t="s">
        <v>19</v>
      </c>
      <c r="R18" s="8"/>
      <c r="S18" s="14"/>
      <c r="T18" s="17"/>
      <c r="U18" s="14"/>
    </row>
    <row r="19" spans="1:21" ht="41.4" x14ac:dyDescent="0.3">
      <c r="A19" s="8" t="s">
        <v>352</v>
      </c>
      <c r="B19" s="15">
        <v>30</v>
      </c>
      <c r="C19" s="8" t="s">
        <v>456</v>
      </c>
      <c r="D19" s="8" t="s">
        <v>495</v>
      </c>
      <c r="E19" s="8" t="s">
        <v>43</v>
      </c>
      <c r="F19" s="8">
        <v>505338</v>
      </c>
      <c r="G19" s="8">
        <v>210023475</v>
      </c>
      <c r="H19" s="15">
        <v>3200028667</v>
      </c>
      <c r="I19" s="16">
        <v>45303</v>
      </c>
      <c r="J19" s="17">
        <v>3</v>
      </c>
      <c r="K19" s="10">
        <v>80</v>
      </c>
      <c r="L19" s="11">
        <v>0.21</v>
      </c>
      <c r="M19" s="11">
        <v>16.8</v>
      </c>
      <c r="N19" s="12">
        <v>96.8</v>
      </c>
      <c r="O19" s="16">
        <v>45317</v>
      </c>
      <c r="P19" s="8" t="s">
        <v>44</v>
      </c>
      <c r="Q19" s="8" t="s">
        <v>354</v>
      </c>
      <c r="R19" s="50"/>
      <c r="S19" s="51"/>
      <c r="T19" s="52"/>
      <c r="U19" s="51"/>
    </row>
    <row r="20" spans="1:21" ht="41.4" x14ac:dyDescent="0.3">
      <c r="A20" s="8" t="s">
        <v>352</v>
      </c>
      <c r="B20" s="15">
        <v>33</v>
      </c>
      <c r="C20" s="8" t="s">
        <v>457</v>
      </c>
      <c r="D20" s="8" t="s">
        <v>494</v>
      </c>
      <c r="E20" s="8" t="s">
        <v>45</v>
      </c>
      <c r="F20" s="8">
        <v>504370</v>
      </c>
      <c r="G20" s="8">
        <v>210023493</v>
      </c>
      <c r="H20" s="15">
        <v>3200028676</v>
      </c>
      <c r="I20" s="16">
        <v>45308</v>
      </c>
      <c r="J20" s="17">
        <v>3</v>
      </c>
      <c r="K20" s="10">
        <v>2400</v>
      </c>
      <c r="L20" s="11">
        <v>0.21</v>
      </c>
      <c r="M20" s="11">
        <v>504</v>
      </c>
      <c r="N20" s="12">
        <v>2904</v>
      </c>
      <c r="O20" s="16">
        <v>45309</v>
      </c>
      <c r="P20" s="8" t="s">
        <v>46</v>
      </c>
      <c r="Q20" s="8" t="s">
        <v>47</v>
      </c>
      <c r="R20" s="8"/>
      <c r="S20" s="14"/>
      <c r="T20" s="17"/>
      <c r="U20" s="14"/>
    </row>
    <row r="21" spans="1:21" ht="41.4" x14ac:dyDescent="0.3">
      <c r="A21" s="8" t="s">
        <v>352</v>
      </c>
      <c r="B21" s="15">
        <v>34</v>
      </c>
      <c r="C21" s="8" t="s">
        <v>364</v>
      </c>
      <c r="D21" s="8" t="s">
        <v>494</v>
      </c>
      <c r="E21" s="8" t="s">
        <v>48</v>
      </c>
      <c r="F21" s="8">
        <v>504370</v>
      </c>
      <c r="G21" s="8">
        <v>210023494</v>
      </c>
      <c r="H21" s="15">
        <v>3200028675</v>
      </c>
      <c r="I21" s="16">
        <v>45308</v>
      </c>
      <c r="J21" s="17">
        <v>3</v>
      </c>
      <c r="K21" s="10">
        <v>3800</v>
      </c>
      <c r="L21" s="11">
        <v>0.21</v>
      </c>
      <c r="M21" s="11">
        <v>798</v>
      </c>
      <c r="N21" s="12">
        <v>4598</v>
      </c>
      <c r="O21" s="16">
        <v>45309</v>
      </c>
      <c r="P21" s="8" t="s">
        <v>46</v>
      </c>
      <c r="Q21" s="8" t="s">
        <v>47</v>
      </c>
      <c r="R21" s="8"/>
      <c r="S21" s="14"/>
      <c r="T21" s="17"/>
      <c r="U21" s="14"/>
    </row>
    <row r="22" spans="1:21" ht="27.6" x14ac:dyDescent="0.3">
      <c r="A22" s="8" t="s">
        <v>352</v>
      </c>
      <c r="B22" s="15">
        <v>35</v>
      </c>
      <c r="C22" s="8" t="s">
        <v>458</v>
      </c>
      <c r="D22" s="8" t="s">
        <v>495</v>
      </c>
      <c r="E22" s="8" t="s">
        <v>49</v>
      </c>
      <c r="F22" s="8">
        <v>500888</v>
      </c>
      <c r="G22" s="8">
        <v>210023496</v>
      </c>
      <c r="H22" s="15">
        <v>3200028674</v>
      </c>
      <c r="I22" s="16">
        <v>45308</v>
      </c>
      <c r="J22" s="17">
        <v>3</v>
      </c>
      <c r="K22" s="10">
        <v>168.63</v>
      </c>
      <c r="L22" s="11">
        <v>0.21</v>
      </c>
      <c r="M22" s="11">
        <v>35.412299999999995</v>
      </c>
      <c r="N22" s="12">
        <v>204.04229999999998</v>
      </c>
      <c r="O22" s="16">
        <v>45309</v>
      </c>
      <c r="P22" s="8" t="s">
        <v>50</v>
      </c>
      <c r="Q22" s="8" t="s">
        <v>51</v>
      </c>
      <c r="R22" s="8"/>
      <c r="S22" s="14"/>
      <c r="T22" s="17"/>
      <c r="U22" s="14"/>
    </row>
    <row r="23" spans="1:21" ht="41.4" x14ac:dyDescent="0.3">
      <c r="A23" s="8" t="s">
        <v>352</v>
      </c>
      <c r="B23" s="15">
        <v>36</v>
      </c>
      <c r="C23" s="8" t="s">
        <v>365</v>
      </c>
      <c r="D23" s="8" t="s">
        <v>495</v>
      </c>
      <c r="E23" s="8" t="s">
        <v>52</v>
      </c>
      <c r="F23" s="8">
        <v>503987</v>
      </c>
      <c r="G23" s="8">
        <v>210023497</v>
      </c>
      <c r="H23" s="15">
        <v>3200028673</v>
      </c>
      <c r="I23" s="16">
        <v>45308</v>
      </c>
      <c r="J23" s="17">
        <v>1</v>
      </c>
      <c r="K23" s="10">
        <v>99</v>
      </c>
      <c r="L23" s="11">
        <v>0.21</v>
      </c>
      <c r="M23" s="11">
        <v>20.79</v>
      </c>
      <c r="N23" s="12">
        <v>119.78999999999999</v>
      </c>
      <c r="O23" s="16">
        <v>45320</v>
      </c>
      <c r="P23" s="8" t="s">
        <v>53</v>
      </c>
      <c r="Q23" s="8" t="s">
        <v>54</v>
      </c>
      <c r="R23" s="8"/>
      <c r="S23" s="14"/>
      <c r="T23" s="17"/>
      <c r="U23" s="14"/>
    </row>
    <row r="24" spans="1:21" ht="41.4" x14ac:dyDescent="0.3">
      <c r="A24" s="8" t="s">
        <v>352</v>
      </c>
      <c r="B24" s="15">
        <v>37</v>
      </c>
      <c r="C24" s="8" t="s">
        <v>366</v>
      </c>
      <c r="D24" s="8" t="s">
        <v>495</v>
      </c>
      <c r="E24" s="8" t="s">
        <v>55</v>
      </c>
      <c r="F24" s="8">
        <v>503421</v>
      </c>
      <c r="G24" s="8">
        <v>210023498</v>
      </c>
      <c r="H24" s="15">
        <v>3200028672</v>
      </c>
      <c r="I24" s="16">
        <v>45308</v>
      </c>
      <c r="J24" s="17">
        <v>1</v>
      </c>
      <c r="K24" s="10">
        <v>167.86</v>
      </c>
      <c r="L24" s="11">
        <v>0.21</v>
      </c>
      <c r="M24" s="11">
        <v>35.250599999999999</v>
      </c>
      <c r="N24" s="12">
        <v>203.11060000000001</v>
      </c>
      <c r="O24" s="16">
        <v>45310</v>
      </c>
      <c r="P24" s="8" t="s">
        <v>56</v>
      </c>
      <c r="Q24" s="8" t="s">
        <v>57</v>
      </c>
      <c r="R24" s="8"/>
      <c r="S24" s="14"/>
      <c r="T24" s="17"/>
      <c r="U24" s="14"/>
    </row>
    <row r="25" spans="1:21" ht="41.4" x14ac:dyDescent="0.3">
      <c r="A25" s="8" t="s">
        <v>352</v>
      </c>
      <c r="B25" s="15">
        <v>38</v>
      </c>
      <c r="C25" s="8" t="s">
        <v>459</v>
      </c>
      <c r="D25" s="8" t="s">
        <v>495</v>
      </c>
      <c r="E25" s="8" t="s">
        <v>58</v>
      </c>
      <c r="F25" s="8">
        <v>500285</v>
      </c>
      <c r="G25" s="8">
        <v>210023500</v>
      </c>
      <c r="H25" s="15">
        <v>3200028671</v>
      </c>
      <c r="I25" s="16">
        <v>45308</v>
      </c>
      <c r="J25" s="17">
        <v>1</v>
      </c>
      <c r="K25" s="10">
        <v>800</v>
      </c>
      <c r="L25" s="11">
        <v>0.21</v>
      </c>
      <c r="M25" s="11">
        <v>168</v>
      </c>
      <c r="N25" s="12">
        <v>968</v>
      </c>
      <c r="O25" s="16">
        <v>45308</v>
      </c>
      <c r="P25" s="8" t="s">
        <v>59</v>
      </c>
      <c r="Q25" s="8" t="s">
        <v>60</v>
      </c>
      <c r="R25" s="44"/>
      <c r="S25" s="45"/>
      <c r="T25" s="46"/>
      <c r="U25" s="45"/>
    </row>
    <row r="26" spans="1:21" ht="41.4" x14ac:dyDescent="0.3">
      <c r="A26" s="8" t="s">
        <v>352</v>
      </c>
      <c r="B26" s="15">
        <v>41</v>
      </c>
      <c r="C26" s="8" t="s">
        <v>367</v>
      </c>
      <c r="D26" s="8" t="s">
        <v>494</v>
      </c>
      <c r="E26" s="8" t="s">
        <v>61</v>
      </c>
      <c r="F26" s="8">
        <v>504570</v>
      </c>
      <c r="G26" s="8">
        <v>210023488</v>
      </c>
      <c r="H26" s="15">
        <v>3200028678</v>
      </c>
      <c r="I26" s="16">
        <v>45308</v>
      </c>
      <c r="J26" s="17">
        <v>1</v>
      </c>
      <c r="K26" s="10">
        <v>330</v>
      </c>
      <c r="L26" s="11">
        <v>0</v>
      </c>
      <c r="M26" s="11">
        <v>0</v>
      </c>
      <c r="N26" s="12">
        <v>330</v>
      </c>
      <c r="O26" s="16" t="s">
        <v>62</v>
      </c>
      <c r="P26" s="8" t="s">
        <v>63</v>
      </c>
      <c r="Q26" s="8">
        <v>203264542</v>
      </c>
      <c r="R26" s="8"/>
      <c r="S26" s="14">
        <v>321.47000000000003</v>
      </c>
      <c r="T26" s="17">
        <v>0</v>
      </c>
      <c r="U26" s="14">
        <v>321.47000000000003</v>
      </c>
    </row>
    <row r="27" spans="1:21" ht="27.6" x14ac:dyDescent="0.3">
      <c r="A27" s="8" t="s">
        <v>352</v>
      </c>
      <c r="B27" s="15">
        <v>42</v>
      </c>
      <c r="C27" s="8" t="s">
        <v>460</v>
      </c>
      <c r="D27" s="8" t="s">
        <v>495</v>
      </c>
      <c r="E27" s="8" t="s">
        <v>64</v>
      </c>
      <c r="F27" s="8">
        <v>504203</v>
      </c>
      <c r="G27" s="8">
        <v>210023149</v>
      </c>
      <c r="H27" s="15">
        <v>3200028681</v>
      </c>
      <c r="I27" s="16">
        <v>45308</v>
      </c>
      <c r="J27" s="17">
        <v>3</v>
      </c>
      <c r="K27" s="10">
        <v>158.97</v>
      </c>
      <c r="L27" s="11">
        <v>0.21</v>
      </c>
      <c r="M27" s="11">
        <v>33.383699999999997</v>
      </c>
      <c r="N27" s="12">
        <v>192.3537</v>
      </c>
      <c r="O27" s="16" t="s">
        <v>65</v>
      </c>
      <c r="P27" s="8" t="s">
        <v>66</v>
      </c>
      <c r="Q27" s="8" t="s">
        <v>67</v>
      </c>
      <c r="R27" s="8"/>
      <c r="S27" s="14"/>
      <c r="T27" s="17"/>
      <c r="U27" s="14"/>
    </row>
    <row r="28" spans="1:21" ht="27.6" x14ac:dyDescent="0.3">
      <c r="A28" s="8" t="s">
        <v>352</v>
      </c>
      <c r="B28" s="15">
        <v>43</v>
      </c>
      <c r="C28" s="8" t="s">
        <v>368</v>
      </c>
      <c r="D28" s="8" t="s">
        <v>495</v>
      </c>
      <c r="E28" s="8" t="s">
        <v>68</v>
      </c>
      <c r="F28" s="8">
        <v>500668</v>
      </c>
      <c r="G28" s="8">
        <v>210023501</v>
      </c>
      <c r="H28" s="15">
        <v>3200028698</v>
      </c>
      <c r="I28" s="16">
        <v>45322</v>
      </c>
      <c r="J28" s="17">
        <v>3</v>
      </c>
      <c r="K28" s="10">
        <v>150.77000000000001</v>
      </c>
      <c r="L28" s="11">
        <v>0.21</v>
      </c>
      <c r="M28" s="11">
        <v>31.6617</v>
      </c>
      <c r="N28" s="12">
        <v>182.43170000000001</v>
      </c>
      <c r="O28" s="16">
        <v>45322</v>
      </c>
      <c r="P28" s="8" t="s">
        <v>69</v>
      </c>
      <c r="Q28" s="8" t="s">
        <v>70</v>
      </c>
      <c r="R28" s="8"/>
      <c r="S28" s="14"/>
      <c r="T28" s="17"/>
      <c r="U28" s="14"/>
    </row>
    <row r="29" spans="1:21" ht="30" customHeight="1" x14ac:dyDescent="0.3">
      <c r="A29" s="8" t="s">
        <v>352</v>
      </c>
      <c r="B29" s="15">
        <v>44</v>
      </c>
      <c r="C29" s="8" t="s">
        <v>369</v>
      </c>
      <c r="D29" s="8" t="s">
        <v>495</v>
      </c>
      <c r="E29" s="8" t="s">
        <v>71</v>
      </c>
      <c r="F29" s="8">
        <v>504789</v>
      </c>
      <c r="G29" s="8">
        <v>210023507</v>
      </c>
      <c r="H29" s="15">
        <v>3200028696</v>
      </c>
      <c r="I29" s="16">
        <v>45322</v>
      </c>
      <c r="J29" s="17">
        <v>1</v>
      </c>
      <c r="K29" s="10">
        <v>227.4</v>
      </c>
      <c r="L29" s="11">
        <v>0.21</v>
      </c>
      <c r="M29" s="11">
        <v>47.753999999999998</v>
      </c>
      <c r="N29" s="12">
        <v>275.154</v>
      </c>
      <c r="O29" s="16" t="s">
        <v>72</v>
      </c>
      <c r="P29" s="8" t="s">
        <v>73</v>
      </c>
      <c r="Q29" s="8" t="s">
        <v>74</v>
      </c>
      <c r="R29" s="8"/>
      <c r="S29" s="14"/>
      <c r="T29" s="17"/>
      <c r="U29" s="14"/>
    </row>
    <row r="30" spans="1:21" ht="27.6" x14ac:dyDescent="0.3">
      <c r="A30" s="8" t="s">
        <v>352</v>
      </c>
      <c r="B30" s="15">
        <v>45</v>
      </c>
      <c r="C30" s="8" t="s">
        <v>370</v>
      </c>
      <c r="D30" s="8" t="s">
        <v>495</v>
      </c>
      <c r="E30" s="8" t="s">
        <v>75</v>
      </c>
      <c r="F30" s="8">
        <v>505341</v>
      </c>
      <c r="G30" s="8">
        <v>210023506</v>
      </c>
      <c r="H30" s="15">
        <v>3200028697</v>
      </c>
      <c r="I30" s="16">
        <v>45322</v>
      </c>
      <c r="J30" s="17">
        <v>3</v>
      </c>
      <c r="K30" s="10">
        <v>732</v>
      </c>
      <c r="L30" s="11">
        <v>0.21</v>
      </c>
      <c r="M30" s="11">
        <v>153.72</v>
      </c>
      <c r="N30" s="12">
        <v>885.72</v>
      </c>
      <c r="O30" s="16" t="s">
        <v>76</v>
      </c>
      <c r="P30" s="8" t="s">
        <v>77</v>
      </c>
      <c r="Q30" s="8" t="s">
        <v>78</v>
      </c>
      <c r="R30" s="8"/>
      <c r="S30" s="14"/>
      <c r="T30" s="17"/>
      <c r="U30" s="14"/>
    </row>
    <row r="31" spans="1:21" ht="41.4" x14ac:dyDescent="0.3">
      <c r="A31" s="8" t="s">
        <v>352</v>
      </c>
      <c r="B31" s="15">
        <v>46</v>
      </c>
      <c r="C31" s="8" t="s">
        <v>371</v>
      </c>
      <c r="D31" s="8" t="s">
        <v>495</v>
      </c>
      <c r="E31" s="8" t="s">
        <v>79</v>
      </c>
      <c r="F31" s="8">
        <v>503613</v>
      </c>
      <c r="G31" s="8">
        <v>210023509</v>
      </c>
      <c r="H31" s="15">
        <v>3200028694</v>
      </c>
      <c r="I31" s="16">
        <v>45322</v>
      </c>
      <c r="J31" s="17">
        <v>3</v>
      </c>
      <c r="K31" s="10">
        <v>536.84</v>
      </c>
      <c r="L31" s="11">
        <v>0.21</v>
      </c>
      <c r="M31" s="11">
        <v>112.7364</v>
      </c>
      <c r="N31" s="12">
        <v>649.57640000000004</v>
      </c>
      <c r="O31" s="16">
        <v>45323</v>
      </c>
      <c r="P31" s="8" t="s">
        <v>80</v>
      </c>
      <c r="Q31" s="8" t="s">
        <v>81</v>
      </c>
      <c r="R31" s="44"/>
      <c r="S31" s="45"/>
      <c r="T31" s="46"/>
      <c r="U31" s="45"/>
    </row>
    <row r="32" spans="1:21" ht="27.6" x14ac:dyDescent="0.3">
      <c r="A32" s="8" t="s">
        <v>352</v>
      </c>
      <c r="B32" s="15">
        <v>48</v>
      </c>
      <c r="C32" s="8" t="s">
        <v>372</v>
      </c>
      <c r="D32" s="8" t="s">
        <v>495</v>
      </c>
      <c r="E32" s="8" t="s">
        <v>82</v>
      </c>
      <c r="F32" s="8">
        <v>500959</v>
      </c>
      <c r="G32" s="8">
        <v>210023508</v>
      </c>
      <c r="H32" s="15">
        <v>3200028695</v>
      </c>
      <c r="I32" s="16">
        <v>45322</v>
      </c>
      <c r="J32" s="17">
        <v>1</v>
      </c>
      <c r="K32" s="10">
        <v>879</v>
      </c>
      <c r="L32" s="11">
        <v>0.21</v>
      </c>
      <c r="M32" s="11">
        <v>184.59</v>
      </c>
      <c r="N32" s="12">
        <v>1063.5899999999999</v>
      </c>
      <c r="O32" s="16" t="s">
        <v>83</v>
      </c>
      <c r="P32" s="8" t="s">
        <v>84</v>
      </c>
      <c r="Q32" s="8" t="s">
        <v>85</v>
      </c>
      <c r="R32" s="50"/>
      <c r="S32" s="51"/>
      <c r="T32" s="52"/>
      <c r="U32" s="51"/>
    </row>
    <row r="33" spans="1:21" ht="27.6" x14ac:dyDescent="0.3">
      <c r="A33" s="8" t="s">
        <v>352</v>
      </c>
      <c r="B33" s="15">
        <v>55</v>
      </c>
      <c r="C33" s="8" t="s">
        <v>461</v>
      </c>
      <c r="D33" s="8" t="s">
        <v>495</v>
      </c>
      <c r="E33" s="8" t="s">
        <v>86</v>
      </c>
      <c r="F33" s="8">
        <v>504791</v>
      </c>
      <c r="G33" s="8">
        <v>210023518</v>
      </c>
      <c r="H33" s="15">
        <v>3200028704</v>
      </c>
      <c r="I33" s="16">
        <v>45322</v>
      </c>
      <c r="J33" s="17">
        <v>3</v>
      </c>
      <c r="K33" s="10">
        <v>1324.24</v>
      </c>
      <c r="L33" s="11">
        <v>0.21</v>
      </c>
      <c r="M33" s="11">
        <v>278.09039999999999</v>
      </c>
      <c r="N33" s="12">
        <v>1602.3304000000001</v>
      </c>
      <c r="O33" s="16" t="s">
        <v>87</v>
      </c>
      <c r="P33" s="8" t="s">
        <v>88</v>
      </c>
      <c r="Q33" s="8" t="s">
        <v>89</v>
      </c>
      <c r="R33" s="8"/>
      <c r="S33" s="14"/>
      <c r="T33" s="17"/>
      <c r="U33" s="14"/>
    </row>
    <row r="34" spans="1:21" ht="41.4" x14ac:dyDescent="0.3">
      <c r="A34" s="8" t="s">
        <v>352</v>
      </c>
      <c r="B34" s="15">
        <v>56</v>
      </c>
      <c r="C34" s="8" t="s">
        <v>462</v>
      </c>
      <c r="D34" s="8" t="s">
        <v>495</v>
      </c>
      <c r="E34" s="8" t="s">
        <v>90</v>
      </c>
      <c r="F34" s="8">
        <v>504791</v>
      </c>
      <c r="G34" s="8">
        <v>210023516</v>
      </c>
      <c r="H34" s="15">
        <v>3200028706</v>
      </c>
      <c r="I34" s="16">
        <v>45322</v>
      </c>
      <c r="J34" s="17">
        <v>3</v>
      </c>
      <c r="K34" s="10">
        <v>5334.63</v>
      </c>
      <c r="L34" s="11">
        <v>0.21</v>
      </c>
      <c r="M34" s="11">
        <v>1120.2723000000001</v>
      </c>
      <c r="N34" s="12">
        <v>6454.9022999999997</v>
      </c>
      <c r="O34" s="16" t="s">
        <v>91</v>
      </c>
      <c r="P34" s="8" t="s">
        <v>88</v>
      </c>
      <c r="Q34" s="8" t="s">
        <v>89</v>
      </c>
      <c r="R34" s="8"/>
      <c r="S34" s="14"/>
      <c r="T34" s="17"/>
      <c r="U34" s="14"/>
    </row>
    <row r="35" spans="1:21" ht="27.6" x14ac:dyDescent="0.3">
      <c r="A35" s="8" t="s">
        <v>352</v>
      </c>
      <c r="B35" s="15">
        <v>57</v>
      </c>
      <c r="C35" s="8" t="s">
        <v>373</v>
      </c>
      <c r="D35" s="8" t="s">
        <v>495</v>
      </c>
      <c r="E35" s="8" t="s">
        <v>92</v>
      </c>
      <c r="F35" s="8">
        <v>503684</v>
      </c>
      <c r="G35" s="8">
        <v>210023519</v>
      </c>
      <c r="H35" s="15">
        <v>3200028703</v>
      </c>
      <c r="I35" s="16">
        <v>45322</v>
      </c>
      <c r="J35" s="17">
        <v>3</v>
      </c>
      <c r="K35" s="10">
        <v>261.5</v>
      </c>
      <c r="L35" s="11">
        <v>0.21</v>
      </c>
      <c r="M35" s="11">
        <v>54.914999999999999</v>
      </c>
      <c r="N35" s="12">
        <v>316.41500000000002</v>
      </c>
      <c r="O35" s="16">
        <v>45337</v>
      </c>
      <c r="P35" s="8" t="s">
        <v>93</v>
      </c>
      <c r="Q35" s="8" t="s">
        <v>354</v>
      </c>
      <c r="R35" s="8"/>
      <c r="S35" s="14"/>
      <c r="T35" s="17"/>
      <c r="U35" s="14"/>
    </row>
    <row r="36" spans="1:21" ht="27.6" x14ac:dyDescent="0.3">
      <c r="A36" s="8" t="s">
        <v>352</v>
      </c>
      <c r="B36" s="15">
        <v>58</v>
      </c>
      <c r="C36" s="8" t="s">
        <v>374</v>
      </c>
      <c r="D36" s="8" t="s">
        <v>495</v>
      </c>
      <c r="E36" s="8" t="s">
        <v>94</v>
      </c>
      <c r="F36" s="8">
        <v>500718</v>
      </c>
      <c r="G36" s="8">
        <v>210023521</v>
      </c>
      <c r="H36" s="15">
        <v>3200028702</v>
      </c>
      <c r="I36" s="16">
        <v>45322</v>
      </c>
      <c r="J36" s="17">
        <v>3</v>
      </c>
      <c r="K36" s="10">
        <v>930.37</v>
      </c>
      <c r="L36" s="11">
        <v>0.21</v>
      </c>
      <c r="M36" s="11">
        <v>195.3777</v>
      </c>
      <c r="N36" s="12">
        <v>1125.7476999999999</v>
      </c>
      <c r="O36" s="16">
        <v>45327</v>
      </c>
      <c r="P36" s="8" t="s">
        <v>95</v>
      </c>
      <c r="Q36" s="8" t="s">
        <v>96</v>
      </c>
      <c r="R36" s="8"/>
      <c r="S36" s="14"/>
      <c r="T36" s="17"/>
      <c r="U36" s="14"/>
    </row>
    <row r="37" spans="1:21" ht="27.6" x14ac:dyDescent="0.3">
      <c r="A37" s="8" t="s">
        <v>352</v>
      </c>
      <c r="B37" s="15">
        <v>59</v>
      </c>
      <c r="C37" s="8" t="s">
        <v>375</v>
      </c>
      <c r="D37" s="8" t="s">
        <v>494</v>
      </c>
      <c r="E37" s="8" t="s">
        <v>97</v>
      </c>
      <c r="F37" s="8">
        <v>504654</v>
      </c>
      <c r="G37" s="8">
        <v>210023512</v>
      </c>
      <c r="H37" s="15">
        <v>3200028707</v>
      </c>
      <c r="I37" s="16">
        <v>45322</v>
      </c>
      <c r="J37" s="17">
        <v>3</v>
      </c>
      <c r="K37" s="10">
        <v>8900</v>
      </c>
      <c r="L37" s="11">
        <v>0.21</v>
      </c>
      <c r="M37" s="11">
        <v>1869</v>
      </c>
      <c r="N37" s="12">
        <v>10769</v>
      </c>
      <c r="O37" s="16" t="s">
        <v>98</v>
      </c>
      <c r="P37" s="8" t="s">
        <v>99</v>
      </c>
      <c r="Q37" s="8" t="s">
        <v>100</v>
      </c>
      <c r="R37" s="8"/>
      <c r="S37" s="14"/>
      <c r="T37" s="17"/>
      <c r="U37" s="14"/>
    </row>
    <row r="38" spans="1:21" ht="27.6" x14ac:dyDescent="0.3">
      <c r="A38" s="8" t="s">
        <v>352</v>
      </c>
      <c r="B38" s="15">
        <v>60</v>
      </c>
      <c r="C38" s="8" t="s">
        <v>463</v>
      </c>
      <c r="D38" s="8" t="s">
        <v>494</v>
      </c>
      <c r="E38" s="8" t="s">
        <v>101</v>
      </c>
      <c r="F38" s="8">
        <v>504564</v>
      </c>
      <c r="G38" s="8">
        <v>210023529</v>
      </c>
      <c r="H38" s="15">
        <v>3200028713</v>
      </c>
      <c r="I38" s="16">
        <v>45322</v>
      </c>
      <c r="J38" s="17">
        <v>2</v>
      </c>
      <c r="K38" s="10">
        <v>14250</v>
      </c>
      <c r="L38" s="11">
        <v>0.21</v>
      </c>
      <c r="M38" s="11">
        <v>2992.5</v>
      </c>
      <c r="N38" s="12">
        <v>17242.5</v>
      </c>
      <c r="O38" s="16" t="s">
        <v>102</v>
      </c>
      <c r="P38" s="8" t="s">
        <v>103</v>
      </c>
      <c r="Q38" s="25" t="s">
        <v>104</v>
      </c>
      <c r="R38" s="8"/>
      <c r="S38" s="14"/>
      <c r="T38" s="17"/>
      <c r="U38" s="14"/>
    </row>
    <row r="39" spans="1:21" ht="34.799999999999997" customHeight="1" x14ac:dyDescent="0.3">
      <c r="A39" s="8" t="s">
        <v>352</v>
      </c>
      <c r="B39" s="15">
        <v>61</v>
      </c>
      <c r="C39" s="8" t="s">
        <v>376</v>
      </c>
      <c r="D39" s="8" t="s">
        <v>494</v>
      </c>
      <c r="E39" s="8" t="s">
        <v>105</v>
      </c>
      <c r="F39" s="8">
        <v>505235</v>
      </c>
      <c r="G39" s="8">
        <v>210023457</v>
      </c>
      <c r="H39" s="15">
        <v>3200028709</v>
      </c>
      <c r="I39" s="16">
        <v>45322</v>
      </c>
      <c r="J39" s="17">
        <v>1</v>
      </c>
      <c r="K39" s="10">
        <v>11283.35</v>
      </c>
      <c r="L39" s="11">
        <v>0.21</v>
      </c>
      <c r="M39" s="11">
        <v>2369.5034999999998</v>
      </c>
      <c r="N39" s="12">
        <v>13652.853500000001</v>
      </c>
      <c r="O39" s="16" t="s">
        <v>106</v>
      </c>
      <c r="P39" s="8" t="s">
        <v>107</v>
      </c>
      <c r="Q39" s="8" t="s">
        <v>108</v>
      </c>
      <c r="R39" s="8"/>
      <c r="S39" s="14"/>
      <c r="T39" s="17"/>
      <c r="U39" s="14"/>
    </row>
    <row r="40" spans="1:21" ht="41.4" x14ac:dyDescent="0.3">
      <c r="A40" s="8" t="s">
        <v>352</v>
      </c>
      <c r="B40" s="15">
        <v>62</v>
      </c>
      <c r="C40" s="8" t="s">
        <v>377</v>
      </c>
      <c r="D40" s="8" t="s">
        <v>494</v>
      </c>
      <c r="E40" s="8" t="s">
        <v>109</v>
      </c>
      <c r="F40" s="24">
        <v>504101</v>
      </c>
      <c r="G40" s="8">
        <v>210023511</v>
      </c>
      <c r="H40" s="15">
        <v>3200028708</v>
      </c>
      <c r="I40" s="16">
        <v>45322</v>
      </c>
      <c r="J40" s="17">
        <v>3</v>
      </c>
      <c r="K40" s="10">
        <v>1650</v>
      </c>
      <c r="L40" s="11">
        <v>0.21</v>
      </c>
      <c r="M40" s="11">
        <v>346.5</v>
      </c>
      <c r="N40" s="12">
        <v>1996.5</v>
      </c>
      <c r="O40" s="16">
        <v>45340</v>
      </c>
      <c r="P40" s="8" t="s">
        <v>110</v>
      </c>
      <c r="Q40" s="8" t="s">
        <v>111</v>
      </c>
      <c r="R40" s="8"/>
      <c r="S40" s="14"/>
      <c r="T40" s="17"/>
      <c r="U40" s="14"/>
    </row>
    <row r="41" spans="1:21" ht="27.6" x14ac:dyDescent="0.3">
      <c r="A41" s="8" t="s">
        <v>352</v>
      </c>
      <c r="B41" s="15">
        <v>63</v>
      </c>
      <c r="C41" s="8" t="s">
        <v>464</v>
      </c>
      <c r="D41" s="8" t="s">
        <v>494</v>
      </c>
      <c r="E41" s="8" t="s">
        <v>112</v>
      </c>
      <c r="F41" s="8">
        <v>504409</v>
      </c>
      <c r="G41" s="8">
        <v>210023517</v>
      </c>
      <c r="H41" s="15">
        <v>3200028705</v>
      </c>
      <c r="I41" s="16">
        <v>45322</v>
      </c>
      <c r="J41" s="17">
        <v>1</v>
      </c>
      <c r="K41" s="10">
        <v>683.7</v>
      </c>
      <c r="L41" s="11">
        <v>0.21</v>
      </c>
      <c r="M41" s="11">
        <v>143.577</v>
      </c>
      <c r="N41" s="12">
        <v>827.27700000000004</v>
      </c>
      <c r="O41" s="16">
        <v>45331</v>
      </c>
      <c r="P41" s="8" t="s">
        <v>113</v>
      </c>
      <c r="Q41" s="8" t="s">
        <v>114</v>
      </c>
      <c r="R41" s="8"/>
      <c r="S41" s="14"/>
      <c r="T41" s="17"/>
      <c r="U41" s="14"/>
    </row>
    <row r="42" spans="1:21" ht="41.4" x14ac:dyDescent="0.3">
      <c r="A42" s="8" t="s">
        <v>352</v>
      </c>
      <c r="B42" s="15">
        <v>64</v>
      </c>
      <c r="C42" s="8" t="s">
        <v>465</v>
      </c>
      <c r="D42" s="8" t="s">
        <v>494</v>
      </c>
      <c r="E42" s="8" t="s">
        <v>115</v>
      </c>
      <c r="F42" s="8">
        <v>505345</v>
      </c>
      <c r="G42" s="8">
        <v>210023535</v>
      </c>
      <c r="H42" s="15">
        <v>3200028701</v>
      </c>
      <c r="I42" s="16">
        <v>45322</v>
      </c>
      <c r="J42" s="17">
        <v>2</v>
      </c>
      <c r="K42" s="10">
        <v>165.74</v>
      </c>
      <c r="L42" s="11">
        <v>0</v>
      </c>
      <c r="M42" s="11">
        <v>0</v>
      </c>
      <c r="N42" s="12">
        <v>165.74</v>
      </c>
      <c r="O42" s="16">
        <v>45339</v>
      </c>
      <c r="P42" s="8" t="s">
        <v>116</v>
      </c>
      <c r="Q42" s="8" t="s">
        <v>117</v>
      </c>
      <c r="R42" s="8"/>
      <c r="S42" s="14">
        <v>165.82</v>
      </c>
      <c r="T42" s="17">
        <v>0</v>
      </c>
      <c r="U42" s="14">
        <v>165.82</v>
      </c>
    </row>
    <row r="43" spans="1:21" ht="30" customHeight="1" x14ac:dyDescent="0.3">
      <c r="A43" s="8" t="s">
        <v>352</v>
      </c>
      <c r="B43" s="15">
        <v>65</v>
      </c>
      <c r="C43" s="8" t="s">
        <v>466</v>
      </c>
      <c r="D43" s="8" t="s">
        <v>494</v>
      </c>
      <c r="E43" s="8" t="s">
        <v>118</v>
      </c>
      <c r="F43" s="8">
        <v>505248</v>
      </c>
      <c r="G43" s="8">
        <v>210023536</v>
      </c>
      <c r="H43" s="15">
        <v>3300005179</v>
      </c>
      <c r="I43" s="16">
        <v>45322</v>
      </c>
      <c r="J43" s="17">
        <v>2</v>
      </c>
      <c r="K43" s="26">
        <v>169.25</v>
      </c>
      <c r="L43" s="11">
        <v>0</v>
      </c>
      <c r="M43" s="11">
        <v>0</v>
      </c>
      <c r="N43" s="12">
        <v>169.25</v>
      </c>
      <c r="O43" s="16">
        <v>45338</v>
      </c>
      <c r="P43" s="8" t="s">
        <v>119</v>
      </c>
      <c r="Q43" s="8" t="s">
        <v>120</v>
      </c>
      <c r="R43" s="50"/>
      <c r="S43" s="51"/>
      <c r="T43" s="52"/>
      <c r="U43" s="51"/>
    </row>
    <row r="44" spans="1:21" ht="31.2" customHeight="1" x14ac:dyDescent="0.3">
      <c r="A44" s="8" t="s">
        <v>352</v>
      </c>
      <c r="B44" s="15">
        <v>69</v>
      </c>
      <c r="C44" s="8" t="s">
        <v>378</v>
      </c>
      <c r="D44" s="8" t="s">
        <v>495</v>
      </c>
      <c r="E44" s="8" t="s">
        <v>121</v>
      </c>
      <c r="F44" s="8">
        <v>504741</v>
      </c>
      <c r="G44" s="8">
        <v>210023538</v>
      </c>
      <c r="H44" s="15">
        <v>3200028711</v>
      </c>
      <c r="I44" s="16">
        <v>45322</v>
      </c>
      <c r="J44" s="17">
        <v>3</v>
      </c>
      <c r="K44" s="10">
        <v>200</v>
      </c>
      <c r="L44" s="11">
        <v>0.21</v>
      </c>
      <c r="M44" s="11">
        <v>42</v>
      </c>
      <c r="N44" s="12">
        <v>242</v>
      </c>
      <c r="O44" s="16">
        <v>45332</v>
      </c>
      <c r="P44" s="8" t="s">
        <v>122</v>
      </c>
      <c r="Q44" s="8" t="s">
        <v>123</v>
      </c>
      <c r="R44" s="8"/>
      <c r="S44" s="14"/>
      <c r="T44" s="17"/>
      <c r="U44" s="14"/>
    </row>
    <row r="45" spans="1:21" ht="27.6" x14ac:dyDescent="0.3">
      <c r="A45" s="8" t="s">
        <v>352</v>
      </c>
      <c r="B45" s="15">
        <v>70</v>
      </c>
      <c r="C45" s="8" t="s">
        <v>379</v>
      </c>
      <c r="D45" s="8" t="s">
        <v>495</v>
      </c>
      <c r="E45" s="8" t="s">
        <v>124</v>
      </c>
      <c r="F45" s="8">
        <v>501107</v>
      </c>
      <c r="G45" s="8">
        <v>210023540</v>
      </c>
      <c r="H45" s="15">
        <v>3200028710</v>
      </c>
      <c r="I45" s="16">
        <v>45322</v>
      </c>
      <c r="J45" s="17">
        <v>3</v>
      </c>
      <c r="K45" s="10">
        <v>510.25</v>
      </c>
      <c r="L45" s="11">
        <v>0.21</v>
      </c>
      <c r="M45" s="11">
        <v>107.15249999999999</v>
      </c>
      <c r="N45" s="12">
        <v>617.40250000000003</v>
      </c>
      <c r="O45" s="16">
        <v>45321</v>
      </c>
      <c r="P45" s="8" t="s">
        <v>125</v>
      </c>
      <c r="Q45" s="8" t="s">
        <v>354</v>
      </c>
      <c r="R45" s="8"/>
      <c r="S45" s="14"/>
      <c r="T45" s="17"/>
      <c r="U45" s="14"/>
    </row>
    <row r="46" spans="1:21" ht="27.6" x14ac:dyDescent="0.3">
      <c r="A46" s="8" t="s">
        <v>352</v>
      </c>
      <c r="B46" s="15">
        <v>71</v>
      </c>
      <c r="C46" s="8" t="s">
        <v>467</v>
      </c>
      <c r="D46" s="8" t="s">
        <v>494</v>
      </c>
      <c r="E46" s="8" t="s">
        <v>126</v>
      </c>
      <c r="F46" s="8">
        <v>503877</v>
      </c>
      <c r="G46" s="8">
        <v>210023526</v>
      </c>
      <c r="H46" s="15">
        <v>3200028712</v>
      </c>
      <c r="I46" s="16">
        <v>45322</v>
      </c>
      <c r="J46" s="17">
        <v>3</v>
      </c>
      <c r="K46" s="10">
        <v>4160</v>
      </c>
      <c r="L46" s="11">
        <v>0</v>
      </c>
      <c r="M46" s="11">
        <v>0</v>
      </c>
      <c r="N46" s="12">
        <v>4160</v>
      </c>
      <c r="O46" s="16" t="s">
        <v>127</v>
      </c>
      <c r="P46" s="8" t="s">
        <v>128</v>
      </c>
      <c r="Q46" s="8" t="s">
        <v>129</v>
      </c>
      <c r="R46" s="44"/>
      <c r="S46" s="14">
        <v>4023.5</v>
      </c>
      <c r="T46" s="17">
        <v>0</v>
      </c>
      <c r="U46" s="14">
        <v>4023.5</v>
      </c>
    </row>
    <row r="47" spans="1:21" ht="27.6" x14ac:dyDescent="0.3">
      <c r="A47" s="8" t="s">
        <v>352</v>
      </c>
      <c r="B47" s="15">
        <v>73</v>
      </c>
      <c r="C47" s="8" t="s">
        <v>380</v>
      </c>
      <c r="D47" s="8" t="s">
        <v>494</v>
      </c>
      <c r="E47" s="8" t="s">
        <v>130</v>
      </c>
      <c r="F47" s="8">
        <v>504056</v>
      </c>
      <c r="G47" s="8">
        <v>210023533</v>
      </c>
      <c r="H47" s="15">
        <v>3200028715</v>
      </c>
      <c r="I47" s="16">
        <v>45329</v>
      </c>
      <c r="J47" s="17">
        <v>3</v>
      </c>
      <c r="K47" s="10">
        <v>5196.1400000000003</v>
      </c>
      <c r="L47" s="11">
        <v>0.21</v>
      </c>
      <c r="M47" s="11">
        <v>1091.1894</v>
      </c>
      <c r="N47" s="12">
        <v>6287.3294000000005</v>
      </c>
      <c r="O47" s="16" t="s">
        <v>131</v>
      </c>
      <c r="P47" s="8" t="s">
        <v>132</v>
      </c>
      <c r="Q47" s="8" t="s">
        <v>133</v>
      </c>
      <c r="R47" s="50"/>
      <c r="S47" s="51"/>
      <c r="T47" s="52"/>
      <c r="U47" s="51"/>
    </row>
    <row r="48" spans="1:21" ht="27.6" x14ac:dyDescent="0.3">
      <c r="A48" s="8" t="s">
        <v>352</v>
      </c>
      <c r="B48" s="15">
        <v>75</v>
      </c>
      <c r="C48" s="8" t="s">
        <v>381</v>
      </c>
      <c r="D48" s="8" t="s">
        <v>495</v>
      </c>
      <c r="E48" s="8" t="s">
        <v>134</v>
      </c>
      <c r="F48" s="8">
        <v>504529</v>
      </c>
      <c r="G48" s="8">
        <v>210023541</v>
      </c>
      <c r="H48" s="15">
        <v>3200028714</v>
      </c>
      <c r="I48" s="16">
        <v>45329</v>
      </c>
      <c r="J48" s="17">
        <v>1</v>
      </c>
      <c r="K48" s="10">
        <v>75.88</v>
      </c>
      <c r="L48" s="11">
        <v>0.21</v>
      </c>
      <c r="M48" s="11">
        <v>15.934799999999999</v>
      </c>
      <c r="N48" s="12">
        <v>91.814799999999991</v>
      </c>
      <c r="O48" s="16">
        <v>45329</v>
      </c>
      <c r="P48" s="8" t="s">
        <v>135</v>
      </c>
      <c r="Q48" s="8" t="s">
        <v>136</v>
      </c>
      <c r="R48" s="8"/>
      <c r="S48" s="14"/>
      <c r="T48" s="17"/>
      <c r="U48" s="14"/>
    </row>
    <row r="49" spans="1:21" ht="27.6" x14ac:dyDescent="0.3">
      <c r="A49" s="8" t="s">
        <v>352</v>
      </c>
      <c r="B49" s="15">
        <v>76</v>
      </c>
      <c r="C49" s="8" t="s">
        <v>382</v>
      </c>
      <c r="D49" s="8" t="s">
        <v>494</v>
      </c>
      <c r="E49" s="8" t="s">
        <v>137</v>
      </c>
      <c r="F49" s="8">
        <v>504743</v>
      </c>
      <c r="G49" s="8">
        <v>210023520</v>
      </c>
      <c r="H49" s="15">
        <v>3200028730</v>
      </c>
      <c r="I49" s="16">
        <v>45330</v>
      </c>
      <c r="J49" s="17">
        <v>1</v>
      </c>
      <c r="K49" s="10">
        <v>1300</v>
      </c>
      <c r="L49" s="11">
        <v>0.21</v>
      </c>
      <c r="M49" s="11">
        <v>273</v>
      </c>
      <c r="N49" s="12">
        <v>1573</v>
      </c>
      <c r="O49" s="9">
        <v>12</v>
      </c>
      <c r="P49" s="8" t="s">
        <v>138</v>
      </c>
      <c r="Q49" s="8" t="s">
        <v>139</v>
      </c>
      <c r="R49" s="8"/>
      <c r="S49" s="14"/>
      <c r="T49" s="17"/>
      <c r="U49" s="14"/>
    </row>
    <row r="50" spans="1:21" ht="27.6" x14ac:dyDescent="0.3">
      <c r="A50" s="8" t="s">
        <v>352</v>
      </c>
      <c r="B50" s="15">
        <v>77</v>
      </c>
      <c r="C50" s="8" t="s">
        <v>383</v>
      </c>
      <c r="D50" s="8" t="s">
        <v>494</v>
      </c>
      <c r="E50" s="8" t="s">
        <v>140</v>
      </c>
      <c r="F50" s="8">
        <v>503902</v>
      </c>
      <c r="G50" s="8">
        <v>210023534</v>
      </c>
      <c r="H50" s="15">
        <v>3200028729</v>
      </c>
      <c r="I50" s="16">
        <v>45330</v>
      </c>
      <c r="J50" s="17">
        <v>1</v>
      </c>
      <c r="K50" s="10">
        <v>671</v>
      </c>
      <c r="L50" s="11">
        <v>0</v>
      </c>
      <c r="M50" s="11">
        <v>0</v>
      </c>
      <c r="N50" s="12">
        <v>671</v>
      </c>
      <c r="O50" s="16" t="s">
        <v>141</v>
      </c>
      <c r="P50" s="8" t="s">
        <v>142</v>
      </c>
      <c r="Q50" s="24" t="s">
        <v>143</v>
      </c>
      <c r="R50" s="8"/>
      <c r="S50" s="14"/>
      <c r="T50" s="17"/>
      <c r="U50" s="14"/>
    </row>
    <row r="51" spans="1:21" ht="27.6" x14ac:dyDescent="0.3">
      <c r="A51" s="8" t="s">
        <v>352</v>
      </c>
      <c r="B51" s="15">
        <v>78</v>
      </c>
      <c r="C51" s="8" t="s">
        <v>468</v>
      </c>
      <c r="D51" s="8" t="s">
        <v>495</v>
      </c>
      <c r="E51" s="8" t="s">
        <v>144</v>
      </c>
      <c r="F51" s="8">
        <v>505346</v>
      </c>
      <c r="G51" s="8">
        <v>210023539</v>
      </c>
      <c r="H51" s="15">
        <v>3200028731</v>
      </c>
      <c r="I51" s="16">
        <v>45330</v>
      </c>
      <c r="J51" s="17">
        <v>1</v>
      </c>
      <c r="K51" s="10">
        <v>7000</v>
      </c>
      <c r="L51" s="11">
        <v>0.21</v>
      </c>
      <c r="M51" s="11">
        <v>1470</v>
      </c>
      <c r="N51" s="12">
        <v>8470</v>
      </c>
      <c r="O51" s="16" t="s">
        <v>145</v>
      </c>
      <c r="P51" s="8" t="s">
        <v>146</v>
      </c>
      <c r="Q51" s="8" t="s">
        <v>788</v>
      </c>
      <c r="R51" s="8"/>
      <c r="S51" s="14"/>
      <c r="T51" s="17"/>
      <c r="U51" s="14"/>
    </row>
    <row r="52" spans="1:21" ht="27.6" x14ac:dyDescent="0.3">
      <c r="A52" s="8" t="s">
        <v>352</v>
      </c>
      <c r="B52" s="15">
        <v>79</v>
      </c>
      <c r="C52" s="8" t="s">
        <v>384</v>
      </c>
      <c r="D52" s="8" t="s">
        <v>494</v>
      </c>
      <c r="E52" s="8" t="s">
        <v>147</v>
      </c>
      <c r="F52" s="8">
        <v>503634</v>
      </c>
      <c r="G52" s="8">
        <v>210023545</v>
      </c>
      <c r="H52" s="15">
        <v>3200028726</v>
      </c>
      <c r="I52" s="16">
        <v>45330</v>
      </c>
      <c r="J52" s="17">
        <v>1</v>
      </c>
      <c r="K52" s="10">
        <v>238.8</v>
      </c>
      <c r="L52" s="11">
        <v>0.21</v>
      </c>
      <c r="M52" s="11">
        <v>50.148000000000003</v>
      </c>
      <c r="N52" s="12">
        <v>288.94800000000004</v>
      </c>
      <c r="O52" s="16">
        <v>45341</v>
      </c>
      <c r="P52" s="8" t="s">
        <v>148</v>
      </c>
      <c r="Q52" s="8" t="s">
        <v>149</v>
      </c>
      <c r="R52" s="8"/>
      <c r="S52" s="14"/>
      <c r="T52" s="17"/>
      <c r="U52" s="14"/>
    </row>
    <row r="53" spans="1:21" ht="27.6" x14ac:dyDescent="0.3">
      <c r="A53" s="8" t="s">
        <v>352</v>
      </c>
      <c r="B53" s="15">
        <v>80</v>
      </c>
      <c r="C53" s="8" t="s">
        <v>385</v>
      </c>
      <c r="D53" s="8" t="s">
        <v>495</v>
      </c>
      <c r="E53" s="8" t="s">
        <v>150</v>
      </c>
      <c r="F53" s="8">
        <v>505348</v>
      </c>
      <c r="G53" s="8">
        <v>210023546</v>
      </c>
      <c r="H53" s="15">
        <v>3200028732</v>
      </c>
      <c r="I53" s="16">
        <v>45330</v>
      </c>
      <c r="J53" s="17">
        <v>3</v>
      </c>
      <c r="K53" s="10">
        <v>540</v>
      </c>
      <c r="L53" s="11">
        <v>0.21</v>
      </c>
      <c r="M53" s="11">
        <v>113.39999999999999</v>
      </c>
      <c r="N53" s="12">
        <v>653.4</v>
      </c>
      <c r="O53" s="16">
        <v>45351</v>
      </c>
      <c r="P53" s="8" t="s">
        <v>151</v>
      </c>
      <c r="Q53" s="8" t="s">
        <v>152</v>
      </c>
      <c r="R53" s="8"/>
      <c r="S53" s="14"/>
      <c r="T53" s="17"/>
      <c r="U53" s="14"/>
    </row>
    <row r="54" spans="1:21" ht="27.6" x14ac:dyDescent="0.3">
      <c r="A54" s="8" t="s">
        <v>352</v>
      </c>
      <c r="B54" s="15">
        <v>81</v>
      </c>
      <c r="C54" s="8" t="s">
        <v>386</v>
      </c>
      <c r="D54" s="8" t="s">
        <v>495</v>
      </c>
      <c r="E54" s="8" t="s">
        <v>153</v>
      </c>
      <c r="F54" s="8">
        <v>504897</v>
      </c>
      <c r="G54" s="8">
        <v>210023550</v>
      </c>
      <c r="H54" s="15">
        <v>3200028733</v>
      </c>
      <c r="I54" s="16">
        <v>45330</v>
      </c>
      <c r="J54" s="17">
        <v>3</v>
      </c>
      <c r="K54" s="10">
        <v>1450</v>
      </c>
      <c r="L54" s="11">
        <v>0.21</v>
      </c>
      <c r="M54" s="11">
        <v>304.5</v>
      </c>
      <c r="N54" s="12">
        <v>1754.5</v>
      </c>
      <c r="O54" s="16">
        <v>45351</v>
      </c>
      <c r="P54" s="8" t="s">
        <v>154</v>
      </c>
      <c r="Q54" s="8" t="s">
        <v>155</v>
      </c>
      <c r="R54" s="44"/>
      <c r="S54" s="14"/>
      <c r="T54" s="17"/>
      <c r="U54" s="14"/>
    </row>
    <row r="55" spans="1:21" ht="27.6" x14ac:dyDescent="0.3">
      <c r="A55" s="8" t="s">
        <v>352</v>
      </c>
      <c r="B55" s="15">
        <v>85</v>
      </c>
      <c r="C55" s="8" t="s">
        <v>469</v>
      </c>
      <c r="D55" s="8" t="s">
        <v>494</v>
      </c>
      <c r="E55" s="8" t="s">
        <v>156</v>
      </c>
      <c r="F55" s="8">
        <v>505351</v>
      </c>
      <c r="G55" s="8">
        <v>210023561</v>
      </c>
      <c r="H55" s="15">
        <v>3200028723</v>
      </c>
      <c r="I55" s="16">
        <v>45330</v>
      </c>
      <c r="J55" s="17">
        <v>1</v>
      </c>
      <c r="K55" s="10">
        <v>240</v>
      </c>
      <c r="L55" s="11">
        <v>0</v>
      </c>
      <c r="M55" s="11">
        <v>0</v>
      </c>
      <c r="N55" s="12">
        <v>240</v>
      </c>
      <c r="O55" s="16" t="s">
        <v>157</v>
      </c>
      <c r="P55" s="8" t="s">
        <v>158</v>
      </c>
      <c r="Q55" s="8" t="s">
        <v>354</v>
      </c>
      <c r="R55" s="44"/>
      <c r="S55" s="45"/>
      <c r="T55" s="46"/>
      <c r="U55" s="45"/>
    </row>
    <row r="56" spans="1:21" ht="41.4" x14ac:dyDescent="0.3">
      <c r="A56" s="8" t="s">
        <v>352</v>
      </c>
      <c r="B56" s="15">
        <v>92</v>
      </c>
      <c r="C56" s="8" t="s">
        <v>470</v>
      </c>
      <c r="D56" s="8" t="s">
        <v>495</v>
      </c>
      <c r="E56" s="8" t="s">
        <v>159</v>
      </c>
      <c r="F56" s="8">
        <v>504153</v>
      </c>
      <c r="G56" s="8">
        <v>210023553</v>
      </c>
      <c r="H56" s="8">
        <v>3200028751</v>
      </c>
      <c r="I56" s="16">
        <v>45336</v>
      </c>
      <c r="J56" s="17">
        <v>1</v>
      </c>
      <c r="K56" s="10">
        <v>1185.93</v>
      </c>
      <c r="L56" s="27" t="s">
        <v>160</v>
      </c>
      <c r="M56" s="11">
        <v>59.28</v>
      </c>
      <c r="N56" s="12">
        <v>1245.21</v>
      </c>
      <c r="O56" s="16" t="s">
        <v>161</v>
      </c>
      <c r="P56" s="8" t="s">
        <v>162</v>
      </c>
      <c r="Q56" s="8" t="s">
        <v>163</v>
      </c>
      <c r="R56" s="8"/>
      <c r="S56" s="14"/>
      <c r="T56" s="17"/>
      <c r="U56" s="14"/>
    </row>
    <row r="57" spans="1:21" ht="27.6" x14ac:dyDescent="0.3">
      <c r="A57" s="8" t="s">
        <v>352</v>
      </c>
      <c r="B57" s="15">
        <v>93</v>
      </c>
      <c r="C57" s="8" t="s">
        <v>387</v>
      </c>
      <c r="D57" s="8" t="s">
        <v>494</v>
      </c>
      <c r="E57" s="8" t="s">
        <v>164</v>
      </c>
      <c r="F57" s="8">
        <v>504109</v>
      </c>
      <c r="G57" s="8">
        <v>210023562</v>
      </c>
      <c r="H57" s="15">
        <v>3200028749</v>
      </c>
      <c r="I57" s="16">
        <v>45336</v>
      </c>
      <c r="J57" s="17">
        <v>1</v>
      </c>
      <c r="K57" s="10">
        <v>2850</v>
      </c>
      <c r="L57" s="11">
        <v>0</v>
      </c>
      <c r="M57" s="11">
        <v>0</v>
      </c>
      <c r="N57" s="12">
        <v>2850</v>
      </c>
      <c r="O57" s="16" t="s">
        <v>165</v>
      </c>
      <c r="P57" s="8" t="s">
        <v>166</v>
      </c>
      <c r="Q57" s="8" t="s">
        <v>167</v>
      </c>
      <c r="R57" s="8"/>
      <c r="S57" s="14"/>
      <c r="T57" s="17"/>
      <c r="U57" s="14"/>
    </row>
    <row r="58" spans="1:21" ht="27.6" x14ac:dyDescent="0.3">
      <c r="A58" s="8" t="s">
        <v>352</v>
      </c>
      <c r="B58" s="15">
        <v>94</v>
      </c>
      <c r="C58" s="8" t="s">
        <v>471</v>
      </c>
      <c r="D58" s="8" t="s">
        <v>495</v>
      </c>
      <c r="E58" s="8" t="s">
        <v>168</v>
      </c>
      <c r="F58" s="8">
        <v>505217</v>
      </c>
      <c r="G58" s="8">
        <v>210023563</v>
      </c>
      <c r="H58" s="15">
        <v>3200028748</v>
      </c>
      <c r="I58" s="16">
        <v>45341</v>
      </c>
      <c r="J58" s="17">
        <v>3</v>
      </c>
      <c r="K58" s="10">
        <v>675</v>
      </c>
      <c r="L58" s="11">
        <v>0.21</v>
      </c>
      <c r="M58" s="11">
        <v>141.75</v>
      </c>
      <c r="N58" s="12">
        <v>816.75</v>
      </c>
      <c r="O58" s="16">
        <v>45392</v>
      </c>
      <c r="P58" s="8" t="s">
        <v>26</v>
      </c>
      <c r="Q58" s="8" t="s">
        <v>27</v>
      </c>
      <c r="R58" s="8"/>
      <c r="S58" s="14"/>
      <c r="T58" s="17"/>
      <c r="U58" s="14"/>
    </row>
    <row r="59" spans="1:21" ht="55.2" x14ac:dyDescent="0.3">
      <c r="A59" s="8" t="s">
        <v>352</v>
      </c>
      <c r="B59" s="15">
        <v>95</v>
      </c>
      <c r="C59" s="8" t="s">
        <v>472</v>
      </c>
      <c r="D59" s="8" t="s">
        <v>494</v>
      </c>
      <c r="E59" s="8" t="s">
        <v>169</v>
      </c>
      <c r="F59" s="8">
        <v>504885</v>
      </c>
      <c r="G59" s="8">
        <v>210023567</v>
      </c>
      <c r="H59" s="15">
        <v>3200028746</v>
      </c>
      <c r="I59" s="16">
        <v>45341</v>
      </c>
      <c r="J59" s="17">
        <v>2</v>
      </c>
      <c r="K59" s="10">
        <v>2400</v>
      </c>
      <c r="L59" s="11">
        <v>0.21</v>
      </c>
      <c r="M59" s="11">
        <v>504</v>
      </c>
      <c r="N59" s="12">
        <v>2904</v>
      </c>
      <c r="O59" s="16" t="s">
        <v>170</v>
      </c>
      <c r="P59" s="8" t="s">
        <v>171</v>
      </c>
      <c r="Q59" s="8" t="s">
        <v>354</v>
      </c>
      <c r="R59" s="8"/>
      <c r="S59" s="14"/>
      <c r="T59" s="17"/>
      <c r="U59" s="14"/>
    </row>
    <row r="60" spans="1:21" ht="41.4" x14ac:dyDescent="0.3">
      <c r="A60" s="8" t="s">
        <v>352</v>
      </c>
      <c r="B60" s="15">
        <v>96</v>
      </c>
      <c r="C60" s="8" t="s">
        <v>388</v>
      </c>
      <c r="D60" s="8" t="s">
        <v>495</v>
      </c>
      <c r="E60" s="8" t="s">
        <v>172</v>
      </c>
      <c r="F60" s="8">
        <v>500779</v>
      </c>
      <c r="G60" s="8">
        <v>210023571</v>
      </c>
      <c r="H60" s="15">
        <v>3200028744</v>
      </c>
      <c r="I60" s="16">
        <v>45336</v>
      </c>
      <c r="J60" s="17">
        <v>3</v>
      </c>
      <c r="K60" s="10">
        <v>208</v>
      </c>
      <c r="L60" s="11">
        <v>0.21</v>
      </c>
      <c r="M60" s="11">
        <v>43.68</v>
      </c>
      <c r="N60" s="12">
        <v>251.68</v>
      </c>
      <c r="O60" s="16" t="s">
        <v>173</v>
      </c>
      <c r="P60" s="8" t="s">
        <v>174</v>
      </c>
      <c r="Q60" s="8" t="s">
        <v>175</v>
      </c>
      <c r="R60" s="8"/>
      <c r="S60" s="14"/>
      <c r="T60" s="17"/>
      <c r="U60" s="14"/>
    </row>
    <row r="61" spans="1:21" ht="27.6" x14ac:dyDescent="0.3">
      <c r="A61" s="8" t="s">
        <v>352</v>
      </c>
      <c r="B61" s="15">
        <v>97</v>
      </c>
      <c r="C61" s="8" t="s">
        <v>389</v>
      </c>
      <c r="D61" s="8" t="s">
        <v>494</v>
      </c>
      <c r="E61" s="8" t="s">
        <v>176</v>
      </c>
      <c r="F61" s="8">
        <v>501025</v>
      </c>
      <c r="G61" s="8">
        <v>210023573</v>
      </c>
      <c r="H61" s="15">
        <v>3200028743</v>
      </c>
      <c r="I61" s="16">
        <v>45341</v>
      </c>
      <c r="J61" s="17">
        <v>3</v>
      </c>
      <c r="K61" s="10">
        <v>4900</v>
      </c>
      <c r="L61" s="11">
        <v>0.21</v>
      </c>
      <c r="M61" s="11">
        <v>1029</v>
      </c>
      <c r="N61" s="12">
        <v>5929</v>
      </c>
      <c r="O61" s="16" t="s">
        <v>177</v>
      </c>
      <c r="P61" s="8" t="s">
        <v>178</v>
      </c>
      <c r="Q61" s="8" t="s">
        <v>179</v>
      </c>
      <c r="R61" s="8"/>
      <c r="S61" s="14"/>
      <c r="T61" s="17"/>
      <c r="U61" s="14"/>
    </row>
    <row r="62" spans="1:21" ht="27.6" x14ac:dyDescent="0.3">
      <c r="A62" s="8" t="s">
        <v>352</v>
      </c>
      <c r="B62" s="15">
        <v>98</v>
      </c>
      <c r="C62" s="8" t="s">
        <v>473</v>
      </c>
      <c r="D62" s="8" t="s">
        <v>495</v>
      </c>
      <c r="E62" s="8" t="s">
        <v>180</v>
      </c>
      <c r="F62" s="8">
        <v>500060</v>
      </c>
      <c r="G62" s="8">
        <v>210023574</v>
      </c>
      <c r="H62" s="15">
        <v>3200028742</v>
      </c>
      <c r="I62" s="16">
        <v>45336</v>
      </c>
      <c r="J62" s="17">
        <v>1</v>
      </c>
      <c r="K62" s="10">
        <v>433.92</v>
      </c>
      <c r="L62" s="11">
        <v>0.04</v>
      </c>
      <c r="M62" s="11">
        <v>17.3568</v>
      </c>
      <c r="N62" s="12">
        <v>451.27680000000004</v>
      </c>
      <c r="O62" s="16" t="s">
        <v>181</v>
      </c>
      <c r="P62" s="8" t="s">
        <v>182</v>
      </c>
      <c r="Q62" s="8" t="s">
        <v>183</v>
      </c>
      <c r="R62" s="8"/>
      <c r="S62" s="14"/>
      <c r="T62" s="17"/>
      <c r="U62" s="14"/>
    </row>
    <row r="63" spans="1:21" ht="41.4" x14ac:dyDescent="0.3">
      <c r="A63" s="8" t="s">
        <v>352</v>
      </c>
      <c r="B63" s="15">
        <v>99</v>
      </c>
      <c r="C63" s="8" t="s">
        <v>474</v>
      </c>
      <c r="D63" s="8" t="s">
        <v>495</v>
      </c>
      <c r="E63" s="8" t="s">
        <v>184</v>
      </c>
      <c r="F63" s="8">
        <v>504741</v>
      </c>
      <c r="G63" s="24">
        <v>210023577</v>
      </c>
      <c r="H63" s="15">
        <v>3200028740</v>
      </c>
      <c r="I63" s="16">
        <v>45336</v>
      </c>
      <c r="J63" s="17">
        <v>3</v>
      </c>
      <c r="K63" s="10">
        <v>606.05999999999995</v>
      </c>
      <c r="L63" s="11">
        <v>0.21</v>
      </c>
      <c r="M63" s="11">
        <v>127.27259999999998</v>
      </c>
      <c r="N63" s="12">
        <v>733.33259999999996</v>
      </c>
      <c r="O63" s="16">
        <v>45337</v>
      </c>
      <c r="P63" s="8" t="s">
        <v>122</v>
      </c>
      <c r="Q63" s="8" t="s">
        <v>123</v>
      </c>
      <c r="R63" s="8"/>
      <c r="S63" s="14"/>
      <c r="T63" s="17"/>
      <c r="U63" s="14"/>
    </row>
    <row r="64" spans="1:21" ht="36.6" customHeight="1" x14ac:dyDescent="0.3">
      <c r="A64" s="8" t="s">
        <v>352</v>
      </c>
      <c r="B64" s="15">
        <v>100</v>
      </c>
      <c r="C64" s="8" t="s">
        <v>475</v>
      </c>
      <c r="D64" s="8" t="s">
        <v>495</v>
      </c>
      <c r="E64" s="8" t="s">
        <v>185</v>
      </c>
      <c r="F64" s="8">
        <v>504741</v>
      </c>
      <c r="G64" s="24">
        <v>210023580</v>
      </c>
      <c r="H64" s="15">
        <v>3200028734</v>
      </c>
      <c r="I64" s="16">
        <v>45336</v>
      </c>
      <c r="J64" s="17">
        <v>3</v>
      </c>
      <c r="K64" s="28">
        <v>290</v>
      </c>
      <c r="L64" s="11">
        <v>0.21</v>
      </c>
      <c r="M64" s="11">
        <v>60.9</v>
      </c>
      <c r="N64" s="12">
        <v>350.9</v>
      </c>
      <c r="O64" s="16">
        <v>45338</v>
      </c>
      <c r="P64" s="8" t="s">
        <v>122</v>
      </c>
      <c r="Q64" s="8" t="s">
        <v>123</v>
      </c>
      <c r="R64" s="8"/>
      <c r="S64" s="14"/>
      <c r="T64" s="17"/>
      <c r="U64" s="14"/>
    </row>
    <row r="65" spans="1:21" ht="30" customHeight="1" x14ac:dyDescent="0.3">
      <c r="A65" s="8" t="s">
        <v>352</v>
      </c>
      <c r="B65" s="15">
        <v>101</v>
      </c>
      <c r="C65" s="8" t="s">
        <v>390</v>
      </c>
      <c r="D65" s="8" t="s">
        <v>495</v>
      </c>
      <c r="E65" s="8" t="s">
        <v>186</v>
      </c>
      <c r="F65" s="8">
        <v>504789</v>
      </c>
      <c r="G65" s="8">
        <v>210023584</v>
      </c>
      <c r="H65" s="15">
        <v>3200028738</v>
      </c>
      <c r="I65" s="16">
        <v>45336</v>
      </c>
      <c r="J65" s="17">
        <v>1</v>
      </c>
      <c r="K65" s="28">
        <v>18.3</v>
      </c>
      <c r="L65" s="11">
        <v>0.21</v>
      </c>
      <c r="M65" s="11">
        <v>3.843</v>
      </c>
      <c r="N65" s="12">
        <v>22.143000000000001</v>
      </c>
      <c r="O65" s="16">
        <v>45349</v>
      </c>
      <c r="P65" s="8" t="s">
        <v>187</v>
      </c>
      <c r="Q65" s="8" t="s">
        <v>74</v>
      </c>
      <c r="R65" s="8"/>
      <c r="S65" s="14"/>
      <c r="T65" s="17"/>
      <c r="U65" s="14"/>
    </row>
    <row r="66" spans="1:21" ht="27.6" x14ac:dyDescent="0.3">
      <c r="A66" s="8" t="s">
        <v>352</v>
      </c>
      <c r="B66" s="15">
        <v>102</v>
      </c>
      <c r="C66" s="8" t="s">
        <v>391</v>
      </c>
      <c r="D66" s="8" t="s">
        <v>495</v>
      </c>
      <c r="E66" s="8" t="s">
        <v>188</v>
      </c>
      <c r="F66" s="8">
        <v>504529</v>
      </c>
      <c r="G66" s="8">
        <v>210023586</v>
      </c>
      <c r="H66" s="15">
        <v>3200028736</v>
      </c>
      <c r="I66" s="16">
        <v>45336</v>
      </c>
      <c r="J66" s="17">
        <v>1</v>
      </c>
      <c r="K66" s="28">
        <v>64</v>
      </c>
      <c r="L66" s="11">
        <v>0.21</v>
      </c>
      <c r="M66" s="11">
        <v>13.44</v>
      </c>
      <c r="N66" s="12">
        <v>77.44</v>
      </c>
      <c r="O66" s="16">
        <v>45342</v>
      </c>
      <c r="P66" s="8" t="s">
        <v>135</v>
      </c>
      <c r="Q66" s="8" t="s">
        <v>136</v>
      </c>
      <c r="R66" s="8"/>
      <c r="S66" s="14"/>
      <c r="T66" s="17"/>
      <c r="U66" s="14"/>
    </row>
    <row r="67" spans="1:21" ht="27.6" x14ac:dyDescent="0.3">
      <c r="A67" s="8" t="s">
        <v>352</v>
      </c>
      <c r="B67" s="15">
        <v>106</v>
      </c>
      <c r="C67" s="8" t="s">
        <v>476</v>
      </c>
      <c r="D67" s="8" t="s">
        <v>494</v>
      </c>
      <c r="E67" s="8" t="s">
        <v>189</v>
      </c>
      <c r="F67" s="8">
        <v>505354</v>
      </c>
      <c r="G67" s="8">
        <v>220002611</v>
      </c>
      <c r="H67" s="15">
        <v>3200028812</v>
      </c>
      <c r="I67" s="16">
        <v>45337</v>
      </c>
      <c r="J67" s="17">
        <v>1</v>
      </c>
      <c r="K67" s="28">
        <v>4300</v>
      </c>
      <c r="L67" s="11">
        <v>0</v>
      </c>
      <c r="M67" s="11">
        <v>0</v>
      </c>
      <c r="N67" s="12">
        <v>4300</v>
      </c>
      <c r="O67" s="16">
        <v>45396</v>
      </c>
      <c r="P67" s="8" t="s">
        <v>190</v>
      </c>
      <c r="Q67" s="8" t="s">
        <v>354</v>
      </c>
      <c r="R67" s="44"/>
      <c r="S67" s="45"/>
      <c r="T67" s="46"/>
      <c r="U67" s="45"/>
    </row>
    <row r="68" spans="1:21" ht="27.6" x14ac:dyDescent="0.3">
      <c r="A68" s="8" t="s">
        <v>352</v>
      </c>
      <c r="B68" s="15">
        <v>108</v>
      </c>
      <c r="C68" s="8" t="s">
        <v>392</v>
      </c>
      <c r="D68" s="8" t="s">
        <v>495</v>
      </c>
      <c r="E68" s="8" t="s">
        <v>191</v>
      </c>
      <c r="F68" s="8">
        <v>503058</v>
      </c>
      <c r="G68" s="8">
        <v>210023582</v>
      </c>
      <c r="H68" s="15">
        <v>3200028756</v>
      </c>
      <c r="I68" s="16">
        <v>45341</v>
      </c>
      <c r="J68" s="17">
        <v>3</v>
      </c>
      <c r="K68" s="28">
        <v>258.38</v>
      </c>
      <c r="L68" s="11">
        <v>0.21</v>
      </c>
      <c r="M68" s="11">
        <v>54.259799999999998</v>
      </c>
      <c r="N68" s="12">
        <v>312.63979999999998</v>
      </c>
      <c r="O68" s="16">
        <v>45355</v>
      </c>
      <c r="P68" s="8" t="s">
        <v>192</v>
      </c>
      <c r="Q68" s="8" t="s">
        <v>193</v>
      </c>
      <c r="R68" s="8"/>
      <c r="S68" s="14"/>
      <c r="T68" s="17"/>
      <c r="U68" s="14"/>
    </row>
    <row r="69" spans="1:21" ht="27.6" x14ac:dyDescent="0.3">
      <c r="A69" s="8" t="s">
        <v>352</v>
      </c>
      <c r="B69" s="15">
        <v>109</v>
      </c>
      <c r="C69" s="8" t="s">
        <v>477</v>
      </c>
      <c r="D69" s="8" t="s">
        <v>494</v>
      </c>
      <c r="E69" s="8" t="s">
        <v>194</v>
      </c>
      <c r="F69" s="8">
        <v>505244</v>
      </c>
      <c r="G69" s="8">
        <v>210023589</v>
      </c>
      <c r="H69" s="15">
        <v>3200028760</v>
      </c>
      <c r="I69" s="16">
        <v>45341</v>
      </c>
      <c r="J69" s="17">
        <v>1</v>
      </c>
      <c r="K69" s="28">
        <v>3190</v>
      </c>
      <c r="L69" s="11">
        <v>0</v>
      </c>
      <c r="M69" s="11">
        <v>0</v>
      </c>
      <c r="N69" s="12">
        <v>3190</v>
      </c>
      <c r="O69" s="16" t="s">
        <v>195</v>
      </c>
      <c r="P69" s="8" t="s">
        <v>196</v>
      </c>
      <c r="Q69" s="8" t="s">
        <v>354</v>
      </c>
      <c r="R69" s="8"/>
      <c r="S69" s="14"/>
      <c r="T69" s="17"/>
      <c r="U69" s="14"/>
    </row>
    <row r="70" spans="1:21" ht="27.6" x14ac:dyDescent="0.3">
      <c r="A70" s="8" t="s">
        <v>352</v>
      </c>
      <c r="B70" s="15">
        <v>110</v>
      </c>
      <c r="C70" s="8" t="s">
        <v>478</v>
      </c>
      <c r="D70" s="8" t="s">
        <v>495</v>
      </c>
      <c r="E70" s="8" t="s">
        <v>197</v>
      </c>
      <c r="F70" s="8">
        <v>504862</v>
      </c>
      <c r="G70" s="8">
        <v>210023594</v>
      </c>
      <c r="H70" s="15">
        <v>3200028759</v>
      </c>
      <c r="I70" s="16">
        <v>45341</v>
      </c>
      <c r="J70" s="17">
        <v>3</v>
      </c>
      <c r="K70" s="28">
        <v>63.61</v>
      </c>
      <c r="L70" s="11">
        <v>0</v>
      </c>
      <c r="M70" s="11">
        <v>0</v>
      </c>
      <c r="N70" s="12">
        <v>63.61</v>
      </c>
      <c r="O70" s="16">
        <v>45344</v>
      </c>
      <c r="P70" s="8" t="s">
        <v>18</v>
      </c>
      <c r="Q70" s="8" t="s">
        <v>19</v>
      </c>
      <c r="R70" s="8"/>
      <c r="S70" s="14"/>
      <c r="T70" s="17"/>
      <c r="U70" s="14"/>
    </row>
    <row r="71" spans="1:21" ht="27.6" x14ac:dyDescent="0.3">
      <c r="A71" s="8" t="s">
        <v>352</v>
      </c>
      <c r="B71" s="15">
        <v>111</v>
      </c>
      <c r="C71" s="8" t="s">
        <v>393</v>
      </c>
      <c r="D71" s="8" t="s">
        <v>495</v>
      </c>
      <c r="E71" s="8" t="s">
        <v>198</v>
      </c>
      <c r="F71" s="8">
        <v>504920</v>
      </c>
      <c r="G71" s="8">
        <v>210023598</v>
      </c>
      <c r="H71" s="15">
        <v>3200028758</v>
      </c>
      <c r="I71" s="16">
        <v>45341</v>
      </c>
      <c r="J71" s="17">
        <v>2</v>
      </c>
      <c r="K71" s="28">
        <v>1497</v>
      </c>
      <c r="L71" s="11">
        <v>0.21</v>
      </c>
      <c r="M71" s="11">
        <v>314.37</v>
      </c>
      <c r="N71" s="12">
        <v>1811.37</v>
      </c>
      <c r="O71" s="16" t="s">
        <v>199</v>
      </c>
      <c r="P71" s="8" t="s">
        <v>200</v>
      </c>
      <c r="Q71" s="8" t="s">
        <v>201</v>
      </c>
      <c r="R71" s="50"/>
      <c r="S71" s="14">
        <v>1390.43</v>
      </c>
      <c r="T71" s="17">
        <v>291.99</v>
      </c>
      <c r="U71" s="14">
        <v>1682.42</v>
      </c>
    </row>
    <row r="72" spans="1:21" ht="41.4" x14ac:dyDescent="0.3">
      <c r="A72" s="8" t="s">
        <v>352</v>
      </c>
      <c r="B72" s="15">
        <v>113</v>
      </c>
      <c r="C72" s="8" t="s">
        <v>479</v>
      </c>
      <c r="D72" s="8" t="s">
        <v>494</v>
      </c>
      <c r="E72" s="8" t="s">
        <v>202</v>
      </c>
      <c r="F72" s="8">
        <v>504998</v>
      </c>
      <c r="G72" s="8">
        <v>210023614</v>
      </c>
      <c r="H72" s="15">
        <v>3200028763</v>
      </c>
      <c r="I72" s="16">
        <v>45344</v>
      </c>
      <c r="J72" s="17">
        <v>1</v>
      </c>
      <c r="K72" s="10">
        <v>150</v>
      </c>
      <c r="L72" s="11">
        <v>0.21</v>
      </c>
      <c r="M72" s="11">
        <v>31.5</v>
      </c>
      <c r="N72" s="12">
        <v>181.5</v>
      </c>
      <c r="O72" s="16">
        <v>45344</v>
      </c>
      <c r="P72" s="8" t="s">
        <v>203</v>
      </c>
      <c r="Q72" s="8" t="s">
        <v>354</v>
      </c>
      <c r="R72" s="8"/>
      <c r="S72" s="14"/>
      <c r="T72" s="17"/>
      <c r="U72" s="14"/>
    </row>
    <row r="73" spans="1:21" ht="41.4" x14ac:dyDescent="0.3">
      <c r="A73" s="8" t="s">
        <v>352</v>
      </c>
      <c r="B73" s="15">
        <v>114</v>
      </c>
      <c r="C73" s="8" t="s">
        <v>394</v>
      </c>
      <c r="D73" s="8" t="s">
        <v>494</v>
      </c>
      <c r="E73" s="8" t="s">
        <v>204</v>
      </c>
      <c r="F73" s="8">
        <v>505130</v>
      </c>
      <c r="G73" s="8">
        <v>210023606</v>
      </c>
      <c r="H73" s="15">
        <v>3200028764</v>
      </c>
      <c r="I73" s="16">
        <v>45344</v>
      </c>
      <c r="J73" s="17">
        <v>3</v>
      </c>
      <c r="K73" s="10">
        <v>720</v>
      </c>
      <c r="L73" s="11">
        <v>0.21</v>
      </c>
      <c r="M73" s="11">
        <v>151.19999999999999</v>
      </c>
      <c r="N73" s="12">
        <v>871.2</v>
      </c>
      <c r="O73" s="16" t="s">
        <v>205</v>
      </c>
      <c r="P73" s="8" t="s">
        <v>206</v>
      </c>
      <c r="Q73" s="29" t="s">
        <v>207</v>
      </c>
      <c r="R73" s="8"/>
      <c r="S73" s="14"/>
      <c r="T73" s="17"/>
      <c r="U73" s="14"/>
    </row>
    <row r="74" spans="1:21" ht="27.6" x14ac:dyDescent="0.3">
      <c r="A74" s="8" t="s">
        <v>352</v>
      </c>
      <c r="B74" s="15">
        <v>115</v>
      </c>
      <c r="C74" s="8" t="s">
        <v>395</v>
      </c>
      <c r="D74" s="8" t="s">
        <v>494</v>
      </c>
      <c r="E74" s="8" t="s">
        <v>208</v>
      </c>
      <c r="F74" s="8">
        <v>505355</v>
      </c>
      <c r="G74" s="8">
        <v>210023590</v>
      </c>
      <c r="H74" s="15">
        <v>3200028782</v>
      </c>
      <c r="I74" s="16">
        <v>45345</v>
      </c>
      <c r="J74" s="17">
        <v>1</v>
      </c>
      <c r="K74" s="10">
        <v>600</v>
      </c>
      <c r="L74" s="11">
        <v>0.21</v>
      </c>
      <c r="M74" s="11">
        <v>126</v>
      </c>
      <c r="N74" s="12">
        <v>726</v>
      </c>
      <c r="O74" s="16" t="s">
        <v>209</v>
      </c>
      <c r="P74" s="8" t="s">
        <v>210</v>
      </c>
      <c r="Q74" s="8" t="s">
        <v>354</v>
      </c>
      <c r="R74" s="8"/>
      <c r="S74" s="14"/>
      <c r="T74" s="17"/>
      <c r="U74" s="14"/>
    </row>
    <row r="75" spans="1:21" ht="55.2" x14ac:dyDescent="0.3">
      <c r="A75" s="8" t="s">
        <v>352</v>
      </c>
      <c r="B75" s="15">
        <v>116</v>
      </c>
      <c r="C75" s="8" t="s">
        <v>396</v>
      </c>
      <c r="D75" s="8" t="s">
        <v>495</v>
      </c>
      <c r="E75" s="8" t="s">
        <v>211</v>
      </c>
      <c r="F75" s="8">
        <v>505332</v>
      </c>
      <c r="G75" s="8">
        <v>210023595</v>
      </c>
      <c r="H75" s="15">
        <v>3200028786</v>
      </c>
      <c r="I75" s="16">
        <v>45348</v>
      </c>
      <c r="J75" s="17">
        <v>3</v>
      </c>
      <c r="K75" s="10">
        <v>3201</v>
      </c>
      <c r="L75" s="11">
        <v>0.21</v>
      </c>
      <c r="M75" s="11">
        <v>672.20999999999992</v>
      </c>
      <c r="N75" s="12">
        <v>3873.21</v>
      </c>
      <c r="O75" s="16">
        <v>45356</v>
      </c>
      <c r="P75" s="8" t="s">
        <v>212</v>
      </c>
      <c r="Q75" s="8" t="s">
        <v>213</v>
      </c>
      <c r="R75" s="8"/>
      <c r="S75" s="14"/>
      <c r="T75" s="17"/>
      <c r="U75" s="14"/>
    </row>
    <row r="76" spans="1:21" ht="41.4" x14ac:dyDescent="0.3">
      <c r="A76" s="8" t="s">
        <v>352</v>
      </c>
      <c r="B76" s="15">
        <v>117</v>
      </c>
      <c r="C76" s="8" t="s">
        <v>397</v>
      </c>
      <c r="D76" s="8" t="s">
        <v>495</v>
      </c>
      <c r="E76" s="8" t="s">
        <v>214</v>
      </c>
      <c r="F76" s="8">
        <v>504025</v>
      </c>
      <c r="G76" s="8">
        <v>210023597</v>
      </c>
      <c r="H76" s="15">
        <v>3200028781</v>
      </c>
      <c r="I76" s="16">
        <v>45345</v>
      </c>
      <c r="J76" s="17">
        <v>3</v>
      </c>
      <c r="K76" s="10">
        <v>2638.56</v>
      </c>
      <c r="L76" s="11">
        <v>0.21</v>
      </c>
      <c r="M76" s="11">
        <v>554.09759999999994</v>
      </c>
      <c r="N76" s="12">
        <v>3192.6576</v>
      </c>
      <c r="O76" s="16" t="s">
        <v>215</v>
      </c>
      <c r="P76" s="8" t="s">
        <v>216</v>
      </c>
      <c r="Q76" s="8" t="s">
        <v>217</v>
      </c>
      <c r="R76" s="8"/>
      <c r="S76" s="14"/>
      <c r="T76" s="17"/>
      <c r="U76" s="14"/>
    </row>
    <row r="77" spans="1:21" ht="27.6" x14ac:dyDescent="0.3">
      <c r="A77" s="8" t="s">
        <v>352</v>
      </c>
      <c r="B77" s="15">
        <v>118</v>
      </c>
      <c r="C77" s="8" t="s">
        <v>398</v>
      </c>
      <c r="D77" s="8" t="s">
        <v>495</v>
      </c>
      <c r="E77" s="8" t="s">
        <v>218</v>
      </c>
      <c r="F77" s="8">
        <v>500841</v>
      </c>
      <c r="G77" s="8">
        <v>210023599</v>
      </c>
      <c r="H77" s="8">
        <v>3200028780</v>
      </c>
      <c r="I77" s="16">
        <v>45345</v>
      </c>
      <c r="J77" s="17">
        <v>3</v>
      </c>
      <c r="K77" s="10">
        <v>2402.37</v>
      </c>
      <c r="L77" s="11">
        <v>0.21</v>
      </c>
      <c r="M77" s="11">
        <v>504.49769999999995</v>
      </c>
      <c r="N77" s="12">
        <v>2906.8676999999998</v>
      </c>
      <c r="O77" s="16" t="s">
        <v>219</v>
      </c>
      <c r="P77" s="8" t="s">
        <v>220</v>
      </c>
      <c r="Q77" s="8" t="s">
        <v>221</v>
      </c>
      <c r="R77" s="8"/>
      <c r="S77" s="14"/>
      <c r="T77" s="17"/>
      <c r="U77" s="14"/>
    </row>
    <row r="78" spans="1:21" ht="41.4" x14ac:dyDescent="0.3">
      <c r="A78" s="8" t="s">
        <v>352</v>
      </c>
      <c r="B78" s="15">
        <v>119</v>
      </c>
      <c r="C78" s="8" t="s">
        <v>399</v>
      </c>
      <c r="D78" s="8" t="s">
        <v>495</v>
      </c>
      <c r="E78" s="8" t="s">
        <v>222</v>
      </c>
      <c r="F78" s="8">
        <v>500700</v>
      </c>
      <c r="G78" s="8">
        <v>210023608</v>
      </c>
      <c r="H78" s="15">
        <v>3200028784</v>
      </c>
      <c r="I78" s="16">
        <v>45348</v>
      </c>
      <c r="J78" s="17">
        <v>3</v>
      </c>
      <c r="K78" s="10">
        <v>882.3</v>
      </c>
      <c r="L78" s="11">
        <v>0.21</v>
      </c>
      <c r="M78" s="11">
        <v>185.28299999999999</v>
      </c>
      <c r="N78" s="12">
        <v>1067.5829999999999</v>
      </c>
      <c r="O78" s="16">
        <v>45362</v>
      </c>
      <c r="P78" s="8" t="s">
        <v>223</v>
      </c>
      <c r="Q78" s="29" t="s">
        <v>224</v>
      </c>
      <c r="R78" s="8"/>
      <c r="S78" s="14"/>
      <c r="T78" s="17"/>
      <c r="U78" s="14"/>
    </row>
    <row r="79" spans="1:21" ht="41.4" x14ac:dyDescent="0.3">
      <c r="A79" s="8" t="s">
        <v>352</v>
      </c>
      <c r="B79" s="15">
        <v>120</v>
      </c>
      <c r="C79" s="8" t="s">
        <v>480</v>
      </c>
      <c r="D79" s="8" t="s">
        <v>494</v>
      </c>
      <c r="E79" s="8" t="s">
        <v>225</v>
      </c>
      <c r="F79" s="8">
        <v>505360</v>
      </c>
      <c r="G79" s="8">
        <v>210023610</v>
      </c>
      <c r="H79" s="15">
        <v>3200028777</v>
      </c>
      <c r="I79" s="16">
        <v>45345</v>
      </c>
      <c r="J79" s="17">
        <v>3</v>
      </c>
      <c r="K79" s="10">
        <v>625</v>
      </c>
      <c r="L79" s="11">
        <v>0.21</v>
      </c>
      <c r="M79" s="11">
        <v>131.25</v>
      </c>
      <c r="N79" s="12">
        <v>756.25</v>
      </c>
      <c r="O79" s="16">
        <v>45351</v>
      </c>
      <c r="P79" s="8" t="s">
        <v>226</v>
      </c>
      <c r="Q79" s="8" t="s">
        <v>227</v>
      </c>
      <c r="R79" s="8"/>
      <c r="S79" s="14"/>
      <c r="T79" s="17"/>
      <c r="U79" s="14"/>
    </row>
    <row r="80" spans="1:21" ht="41.4" x14ac:dyDescent="0.3">
      <c r="A80" s="8" t="s">
        <v>352</v>
      </c>
      <c r="B80" s="15">
        <v>121</v>
      </c>
      <c r="C80" s="8" t="s">
        <v>400</v>
      </c>
      <c r="D80" s="8" t="s">
        <v>494</v>
      </c>
      <c r="E80" s="8" t="s">
        <v>228</v>
      </c>
      <c r="F80" s="8">
        <v>501324</v>
      </c>
      <c r="G80" s="8">
        <v>210023611</v>
      </c>
      <c r="H80" s="15">
        <v>3200028776</v>
      </c>
      <c r="I80" s="16">
        <v>45345</v>
      </c>
      <c r="J80" s="17">
        <v>1</v>
      </c>
      <c r="K80" s="10">
        <v>258.23</v>
      </c>
      <c r="L80" s="11">
        <v>0</v>
      </c>
      <c r="M80" s="11">
        <v>0</v>
      </c>
      <c r="N80" s="12">
        <v>258.23</v>
      </c>
      <c r="O80" s="16" t="s">
        <v>229</v>
      </c>
      <c r="P80" s="8" t="s">
        <v>230</v>
      </c>
      <c r="Q80" s="8" t="s">
        <v>231</v>
      </c>
      <c r="R80" s="8"/>
      <c r="S80" s="14"/>
      <c r="T80" s="17"/>
      <c r="U80" s="14"/>
    </row>
    <row r="81" spans="1:21" ht="27.6" x14ac:dyDescent="0.3">
      <c r="A81" s="8" t="s">
        <v>352</v>
      </c>
      <c r="B81" s="15">
        <v>122</v>
      </c>
      <c r="C81" s="8" t="s">
        <v>401</v>
      </c>
      <c r="D81" s="8" t="s">
        <v>495</v>
      </c>
      <c r="E81" s="8" t="s">
        <v>232</v>
      </c>
      <c r="F81" s="8">
        <v>505361</v>
      </c>
      <c r="G81" s="8">
        <v>210023613</v>
      </c>
      <c r="H81" s="15">
        <v>3200028775</v>
      </c>
      <c r="I81" s="16">
        <v>45345</v>
      </c>
      <c r="J81" s="17">
        <v>3</v>
      </c>
      <c r="K81" s="10">
        <v>476.79</v>
      </c>
      <c r="L81" s="11">
        <v>0.21</v>
      </c>
      <c r="M81" s="11">
        <v>100.1259</v>
      </c>
      <c r="N81" s="12">
        <v>576.91589999999997</v>
      </c>
      <c r="O81" s="16" t="s">
        <v>233</v>
      </c>
      <c r="P81" s="8" t="s">
        <v>234</v>
      </c>
      <c r="Q81" s="8" t="s">
        <v>235</v>
      </c>
      <c r="R81" s="8"/>
      <c r="S81" s="14"/>
      <c r="T81" s="17"/>
      <c r="U81" s="14"/>
    </row>
    <row r="82" spans="1:21" ht="27.6" x14ac:dyDescent="0.3">
      <c r="A82" s="8" t="s">
        <v>352</v>
      </c>
      <c r="B82" s="15">
        <v>123</v>
      </c>
      <c r="C82" s="8" t="s">
        <v>402</v>
      </c>
      <c r="D82" s="8" t="s">
        <v>495</v>
      </c>
      <c r="E82" s="8" t="s">
        <v>236</v>
      </c>
      <c r="F82" s="8">
        <v>504073</v>
      </c>
      <c r="G82" s="8">
        <v>210023617</v>
      </c>
      <c r="H82" s="15">
        <v>3200028785</v>
      </c>
      <c r="I82" s="16">
        <v>45348</v>
      </c>
      <c r="J82" s="17">
        <v>2</v>
      </c>
      <c r="K82" s="10">
        <v>131.4</v>
      </c>
      <c r="L82" s="11">
        <v>0.21</v>
      </c>
      <c r="M82" s="11">
        <v>27.594000000000001</v>
      </c>
      <c r="N82" s="12">
        <v>158.994</v>
      </c>
      <c r="O82" s="16">
        <v>45373</v>
      </c>
      <c r="P82" s="8" t="s">
        <v>237</v>
      </c>
      <c r="Q82" s="8" t="s">
        <v>238</v>
      </c>
      <c r="R82" s="8"/>
      <c r="S82" s="14"/>
      <c r="T82" s="17"/>
      <c r="U82" s="14"/>
    </row>
    <row r="83" spans="1:21" ht="27.6" x14ac:dyDescent="0.3">
      <c r="A83" s="8" t="s">
        <v>352</v>
      </c>
      <c r="B83" s="15">
        <v>124</v>
      </c>
      <c r="C83" s="8" t="s">
        <v>403</v>
      </c>
      <c r="D83" s="8" t="s">
        <v>495</v>
      </c>
      <c r="E83" s="8" t="s">
        <v>239</v>
      </c>
      <c r="F83" s="8">
        <v>504230</v>
      </c>
      <c r="G83" s="8">
        <v>210023620</v>
      </c>
      <c r="H83" s="15">
        <v>3200028774</v>
      </c>
      <c r="I83" s="16">
        <v>45345</v>
      </c>
      <c r="J83" s="17">
        <v>3</v>
      </c>
      <c r="K83" s="10">
        <v>1873.84</v>
      </c>
      <c r="L83" s="11">
        <v>0.21</v>
      </c>
      <c r="M83" s="11">
        <v>393.50639999999999</v>
      </c>
      <c r="N83" s="12">
        <v>2267.3463999999999</v>
      </c>
      <c r="O83" s="16">
        <v>45366</v>
      </c>
      <c r="P83" s="8" t="s">
        <v>240</v>
      </c>
      <c r="Q83" s="8" t="s">
        <v>241</v>
      </c>
      <c r="R83" s="8"/>
      <c r="S83" s="14"/>
      <c r="T83" s="17"/>
      <c r="U83" s="14"/>
    </row>
    <row r="84" spans="1:21" ht="41.4" x14ac:dyDescent="0.3">
      <c r="A84" s="8" t="s">
        <v>352</v>
      </c>
      <c r="B84" s="15">
        <v>125</v>
      </c>
      <c r="C84" s="8" t="s">
        <v>481</v>
      </c>
      <c r="D84" s="8" t="s">
        <v>494</v>
      </c>
      <c r="E84" s="8" t="s">
        <v>242</v>
      </c>
      <c r="F84" s="8">
        <v>504885</v>
      </c>
      <c r="G84" s="8">
        <v>210023609</v>
      </c>
      <c r="H84" s="8">
        <v>3200028778</v>
      </c>
      <c r="I84" s="16">
        <v>45345</v>
      </c>
      <c r="J84" s="17">
        <v>1</v>
      </c>
      <c r="K84" s="10">
        <v>100</v>
      </c>
      <c r="L84" s="11">
        <v>0.21</v>
      </c>
      <c r="M84" s="11">
        <v>21</v>
      </c>
      <c r="N84" s="12">
        <v>121</v>
      </c>
      <c r="O84" s="16">
        <v>45368</v>
      </c>
      <c r="P84" s="8" t="s">
        <v>171</v>
      </c>
      <c r="Q84" s="8" t="s">
        <v>354</v>
      </c>
      <c r="R84" s="8"/>
      <c r="S84" s="14"/>
      <c r="T84" s="17"/>
      <c r="U84" s="14"/>
    </row>
    <row r="85" spans="1:21" ht="41.4" x14ac:dyDescent="0.3">
      <c r="A85" s="8" t="s">
        <v>352</v>
      </c>
      <c r="B85" s="15">
        <v>126</v>
      </c>
      <c r="C85" s="8" t="s">
        <v>482</v>
      </c>
      <c r="D85" s="8" t="s">
        <v>495</v>
      </c>
      <c r="E85" s="8" t="s">
        <v>243</v>
      </c>
      <c r="F85" s="8">
        <v>504052</v>
      </c>
      <c r="G85" s="8">
        <v>210023604</v>
      </c>
      <c r="H85" s="15">
        <v>3200028779</v>
      </c>
      <c r="I85" s="16">
        <v>45345</v>
      </c>
      <c r="J85" s="17">
        <v>3</v>
      </c>
      <c r="K85" s="10">
        <v>1091.28</v>
      </c>
      <c r="L85" s="11">
        <v>0.21</v>
      </c>
      <c r="M85" s="11">
        <v>229.16879999999998</v>
      </c>
      <c r="N85" s="12">
        <v>1320.4487999999999</v>
      </c>
      <c r="O85" s="16">
        <v>45356</v>
      </c>
      <c r="P85" s="8" t="s">
        <v>244</v>
      </c>
      <c r="Q85" s="8" t="s">
        <v>245</v>
      </c>
      <c r="R85" s="50"/>
      <c r="S85" s="51"/>
      <c r="T85" s="52"/>
      <c r="U85" s="51"/>
    </row>
    <row r="86" spans="1:21" ht="41.4" x14ac:dyDescent="0.3">
      <c r="A86" s="8" t="s">
        <v>352</v>
      </c>
      <c r="B86" s="15">
        <v>131</v>
      </c>
      <c r="C86" s="8" t="s">
        <v>404</v>
      </c>
      <c r="D86" s="8" t="s">
        <v>495</v>
      </c>
      <c r="E86" s="8" t="s">
        <v>246</v>
      </c>
      <c r="F86" s="8">
        <v>504862</v>
      </c>
      <c r="G86" s="8">
        <v>210023626</v>
      </c>
      <c r="H86" s="15">
        <v>3200028788</v>
      </c>
      <c r="I86" s="16">
        <v>45349</v>
      </c>
      <c r="J86" s="17">
        <v>3</v>
      </c>
      <c r="K86" s="10">
        <v>131</v>
      </c>
      <c r="L86" s="11">
        <v>0</v>
      </c>
      <c r="M86" s="11">
        <v>0</v>
      </c>
      <c r="N86" s="12">
        <v>131</v>
      </c>
      <c r="O86" s="16">
        <v>45352</v>
      </c>
      <c r="P86" s="8" t="s">
        <v>18</v>
      </c>
      <c r="Q86" s="8" t="s">
        <v>19</v>
      </c>
      <c r="R86" s="8"/>
      <c r="S86" s="14">
        <v>123.04</v>
      </c>
      <c r="T86" s="17">
        <v>0</v>
      </c>
      <c r="U86" s="14">
        <v>123.04</v>
      </c>
    </row>
    <row r="87" spans="1:21" ht="27.6" x14ac:dyDescent="0.3">
      <c r="A87" s="8" t="s">
        <v>352</v>
      </c>
      <c r="B87" s="15">
        <v>132</v>
      </c>
      <c r="C87" s="8" t="s">
        <v>405</v>
      </c>
      <c r="D87" s="8" t="s">
        <v>494</v>
      </c>
      <c r="E87" s="8" t="s">
        <v>247</v>
      </c>
      <c r="F87" s="8">
        <v>505013</v>
      </c>
      <c r="G87" s="8">
        <v>210023615</v>
      </c>
      <c r="H87" s="15">
        <v>3200028797</v>
      </c>
      <c r="I87" s="16">
        <v>45352</v>
      </c>
      <c r="J87" s="17">
        <v>1</v>
      </c>
      <c r="K87" s="10">
        <v>146.4</v>
      </c>
      <c r="L87" s="11">
        <v>0.21</v>
      </c>
      <c r="M87" s="11">
        <v>30.744</v>
      </c>
      <c r="N87" s="12">
        <v>177.14400000000001</v>
      </c>
      <c r="O87" s="16" t="s">
        <v>248</v>
      </c>
      <c r="P87" s="8" t="s">
        <v>249</v>
      </c>
      <c r="Q87" s="8" t="s">
        <v>354</v>
      </c>
      <c r="R87" s="8"/>
      <c r="S87" s="14"/>
      <c r="T87" s="17"/>
      <c r="U87" s="14"/>
    </row>
    <row r="88" spans="1:21" ht="27.6" x14ac:dyDescent="0.3">
      <c r="A88" s="8" t="s">
        <v>352</v>
      </c>
      <c r="B88" s="15">
        <v>133</v>
      </c>
      <c r="C88" s="8" t="s">
        <v>406</v>
      </c>
      <c r="D88" s="8" t="s">
        <v>495</v>
      </c>
      <c r="E88" s="8" t="s">
        <v>250</v>
      </c>
      <c r="F88" s="8">
        <v>501380</v>
      </c>
      <c r="G88" s="8">
        <v>210023621</v>
      </c>
      <c r="H88" s="15">
        <v>3200028794</v>
      </c>
      <c r="I88" s="16">
        <v>45352</v>
      </c>
      <c r="J88" s="17">
        <v>3</v>
      </c>
      <c r="K88" s="10">
        <v>580.35</v>
      </c>
      <c r="L88" s="11">
        <v>0.21</v>
      </c>
      <c r="M88" s="11">
        <v>121.87350000000001</v>
      </c>
      <c r="N88" s="12">
        <v>702.22350000000006</v>
      </c>
      <c r="O88" s="16">
        <v>45352</v>
      </c>
      <c r="P88" s="8" t="s">
        <v>251</v>
      </c>
      <c r="Q88" s="8" t="s">
        <v>252</v>
      </c>
      <c r="R88" s="8"/>
      <c r="S88" s="14"/>
      <c r="T88" s="17"/>
      <c r="U88" s="14"/>
    </row>
    <row r="89" spans="1:21" ht="41.4" x14ac:dyDescent="0.3">
      <c r="A89" s="8" t="s">
        <v>352</v>
      </c>
      <c r="B89" s="15">
        <v>134</v>
      </c>
      <c r="C89" s="8" t="s">
        <v>407</v>
      </c>
      <c r="D89" s="8" t="s">
        <v>495</v>
      </c>
      <c r="E89" s="8" t="s">
        <v>253</v>
      </c>
      <c r="F89" s="8">
        <v>505362</v>
      </c>
      <c r="G89" s="8">
        <v>210023622</v>
      </c>
      <c r="H89" s="15">
        <v>3200028793</v>
      </c>
      <c r="I89" s="16">
        <v>45352</v>
      </c>
      <c r="J89" s="17">
        <v>1</v>
      </c>
      <c r="K89" s="10">
        <v>604.63</v>
      </c>
      <c r="L89" s="11">
        <v>0</v>
      </c>
      <c r="M89" s="11">
        <v>0</v>
      </c>
      <c r="N89" s="12">
        <v>604.63</v>
      </c>
      <c r="O89" s="16">
        <v>45376</v>
      </c>
      <c r="P89" s="8" t="s">
        <v>254</v>
      </c>
      <c r="Q89" s="8" t="s">
        <v>255</v>
      </c>
      <c r="R89" s="8"/>
      <c r="S89" s="14"/>
      <c r="T89" s="17"/>
      <c r="U89" s="14"/>
    </row>
    <row r="90" spans="1:21" ht="27.6" x14ac:dyDescent="0.3">
      <c r="A90" s="8" t="s">
        <v>352</v>
      </c>
      <c r="B90" s="15">
        <v>135</v>
      </c>
      <c r="C90" s="8" t="s">
        <v>408</v>
      </c>
      <c r="D90" s="8" t="s">
        <v>495</v>
      </c>
      <c r="E90" s="8" t="s">
        <v>256</v>
      </c>
      <c r="F90" s="8">
        <v>504304</v>
      </c>
      <c r="G90" s="8">
        <v>210023624</v>
      </c>
      <c r="H90" s="15">
        <v>3200028791</v>
      </c>
      <c r="I90" s="16">
        <v>45352</v>
      </c>
      <c r="J90" s="17">
        <v>3</v>
      </c>
      <c r="K90" s="10">
        <v>764.61</v>
      </c>
      <c r="L90" s="11">
        <v>0.21</v>
      </c>
      <c r="M90" s="11">
        <v>160.56809999999999</v>
      </c>
      <c r="N90" s="12">
        <v>925.17809999999997</v>
      </c>
      <c r="O90" s="16">
        <v>45362</v>
      </c>
      <c r="P90" s="8" t="s">
        <v>257</v>
      </c>
      <c r="Q90" s="8" t="s">
        <v>258</v>
      </c>
      <c r="R90" s="8"/>
      <c r="S90" s="14"/>
      <c r="T90" s="17"/>
      <c r="U90" s="14"/>
    </row>
    <row r="91" spans="1:21" ht="27.6" x14ac:dyDescent="0.3">
      <c r="A91" s="8" t="s">
        <v>352</v>
      </c>
      <c r="B91" s="15">
        <v>136</v>
      </c>
      <c r="C91" s="8" t="s">
        <v>409</v>
      </c>
      <c r="D91" s="8" t="s">
        <v>495</v>
      </c>
      <c r="E91" s="8" t="s">
        <v>259</v>
      </c>
      <c r="F91" s="8">
        <v>504246</v>
      </c>
      <c r="G91" s="8">
        <v>210023625</v>
      </c>
      <c r="H91" s="15">
        <v>3200028792</v>
      </c>
      <c r="I91" s="16">
        <v>45352</v>
      </c>
      <c r="J91" s="17">
        <v>3</v>
      </c>
      <c r="K91" s="10">
        <v>2303.2399999999998</v>
      </c>
      <c r="L91" s="11">
        <v>0.21</v>
      </c>
      <c r="M91" s="11">
        <v>483.68039999999996</v>
      </c>
      <c r="N91" s="12">
        <v>2786.9204</v>
      </c>
      <c r="O91" s="16">
        <v>45371</v>
      </c>
      <c r="P91" s="8" t="s">
        <v>260</v>
      </c>
      <c r="Q91" s="8" t="s">
        <v>261</v>
      </c>
      <c r="R91" s="44"/>
      <c r="S91" s="45"/>
      <c r="T91" s="46"/>
      <c r="U91" s="45"/>
    </row>
    <row r="92" spans="1:21" ht="41.4" x14ac:dyDescent="0.3">
      <c r="A92" s="8" t="s">
        <v>352</v>
      </c>
      <c r="B92" s="15">
        <v>142</v>
      </c>
      <c r="C92" s="8" t="s">
        <v>483</v>
      </c>
      <c r="D92" s="8" t="s">
        <v>494</v>
      </c>
      <c r="E92" s="8" t="s">
        <v>262</v>
      </c>
      <c r="F92" s="8">
        <v>505353</v>
      </c>
      <c r="G92" s="8">
        <v>230001584</v>
      </c>
      <c r="H92" s="15">
        <v>3200028906</v>
      </c>
      <c r="I92" s="16">
        <v>45351</v>
      </c>
      <c r="J92" s="17">
        <v>1</v>
      </c>
      <c r="K92" s="10">
        <v>10000</v>
      </c>
      <c r="L92" s="11">
        <v>0</v>
      </c>
      <c r="M92" s="11">
        <v>0</v>
      </c>
      <c r="N92" s="12">
        <v>10000</v>
      </c>
      <c r="O92" s="16" t="s">
        <v>263</v>
      </c>
      <c r="P92" s="8" t="s">
        <v>264</v>
      </c>
      <c r="Q92" s="8" t="s">
        <v>354</v>
      </c>
      <c r="R92" s="44"/>
      <c r="S92" s="45"/>
      <c r="T92" s="46"/>
      <c r="U92" s="45"/>
    </row>
    <row r="93" spans="1:21" ht="27.6" x14ac:dyDescent="0.3">
      <c r="A93" s="8" t="s">
        <v>352</v>
      </c>
      <c r="B93" s="15">
        <v>145</v>
      </c>
      <c r="C93" s="8" t="s">
        <v>410</v>
      </c>
      <c r="D93" s="8" t="s">
        <v>495</v>
      </c>
      <c r="E93" s="8" t="s">
        <v>265</v>
      </c>
      <c r="F93" s="8">
        <v>503674</v>
      </c>
      <c r="G93" s="8">
        <v>210023627</v>
      </c>
      <c r="H93" s="15">
        <v>3200028807</v>
      </c>
      <c r="I93" s="16">
        <v>45359</v>
      </c>
      <c r="J93" s="17">
        <v>3</v>
      </c>
      <c r="K93" s="10">
        <v>151</v>
      </c>
      <c r="L93" s="11">
        <v>0.21</v>
      </c>
      <c r="M93" s="11">
        <v>31.709999999999997</v>
      </c>
      <c r="N93" s="12">
        <v>182.71</v>
      </c>
      <c r="O93" s="16">
        <v>45359</v>
      </c>
      <c r="P93" s="8" t="s">
        <v>266</v>
      </c>
      <c r="Q93" s="8" t="s">
        <v>267</v>
      </c>
      <c r="R93" s="8"/>
      <c r="S93" s="14"/>
      <c r="T93" s="17"/>
      <c r="U93" s="14"/>
    </row>
    <row r="94" spans="1:21" ht="27.6" x14ac:dyDescent="0.3">
      <c r="A94" s="8" t="s">
        <v>352</v>
      </c>
      <c r="B94" s="15">
        <v>146</v>
      </c>
      <c r="C94" s="8" t="s">
        <v>484</v>
      </c>
      <c r="D94" s="35" t="s">
        <v>494</v>
      </c>
      <c r="E94" s="8" t="s">
        <v>268</v>
      </c>
      <c r="F94" s="8">
        <v>504203</v>
      </c>
      <c r="G94" s="8">
        <v>210023628</v>
      </c>
      <c r="H94" s="15">
        <v>3200028799</v>
      </c>
      <c r="I94" s="16">
        <v>45359</v>
      </c>
      <c r="J94" s="17">
        <v>3</v>
      </c>
      <c r="K94" s="10">
        <v>999.94</v>
      </c>
      <c r="L94" s="11">
        <v>0.21</v>
      </c>
      <c r="M94" s="11">
        <v>209.98740000000001</v>
      </c>
      <c r="N94" s="12">
        <v>1209.9274</v>
      </c>
      <c r="O94" s="16">
        <v>45362</v>
      </c>
      <c r="P94" s="8" t="s">
        <v>66</v>
      </c>
      <c r="Q94" s="8" t="s">
        <v>67</v>
      </c>
      <c r="R94" s="8"/>
      <c r="S94" s="14"/>
      <c r="T94" s="17"/>
      <c r="U94" s="14"/>
    </row>
    <row r="95" spans="1:21" ht="27.6" x14ac:dyDescent="0.3">
      <c r="A95" s="8" t="s">
        <v>352</v>
      </c>
      <c r="B95" s="15">
        <v>147</v>
      </c>
      <c r="C95" s="8" t="s">
        <v>411</v>
      </c>
      <c r="D95" s="8" t="s">
        <v>495</v>
      </c>
      <c r="E95" s="8" t="s">
        <v>269</v>
      </c>
      <c r="F95" s="8">
        <v>504203</v>
      </c>
      <c r="G95" s="8">
        <v>210023629</v>
      </c>
      <c r="H95" s="15">
        <v>3200028800</v>
      </c>
      <c r="I95" s="16">
        <v>45359</v>
      </c>
      <c r="J95" s="17">
        <v>3</v>
      </c>
      <c r="K95" s="10">
        <v>1098.97</v>
      </c>
      <c r="L95" s="11">
        <v>0.21</v>
      </c>
      <c r="M95" s="11">
        <v>230.78370000000001</v>
      </c>
      <c r="N95" s="12">
        <v>1329.7537</v>
      </c>
      <c r="O95" s="16">
        <v>45362</v>
      </c>
      <c r="P95" s="8" t="s">
        <v>66</v>
      </c>
      <c r="Q95" s="8" t="s">
        <v>67</v>
      </c>
      <c r="R95" s="8"/>
      <c r="S95" s="14"/>
      <c r="T95" s="17"/>
      <c r="U95" s="14"/>
    </row>
    <row r="96" spans="1:21" ht="41.4" x14ac:dyDescent="0.3">
      <c r="A96" s="8" t="s">
        <v>352</v>
      </c>
      <c r="B96" s="15">
        <v>148</v>
      </c>
      <c r="C96" s="8" t="s">
        <v>412</v>
      </c>
      <c r="D96" s="8" t="s">
        <v>495</v>
      </c>
      <c r="E96" s="8" t="s">
        <v>270</v>
      </c>
      <c r="F96" s="8">
        <v>500779</v>
      </c>
      <c r="G96" s="8">
        <v>210023630</v>
      </c>
      <c r="H96" s="15">
        <v>3200028806</v>
      </c>
      <c r="I96" s="16">
        <v>45359</v>
      </c>
      <c r="J96" s="17">
        <v>3</v>
      </c>
      <c r="K96" s="10">
        <v>112</v>
      </c>
      <c r="L96" s="11">
        <v>0.21</v>
      </c>
      <c r="M96" s="11">
        <v>23.52</v>
      </c>
      <c r="N96" s="12">
        <v>135.52000000000001</v>
      </c>
      <c r="O96" s="16" t="s">
        <v>271</v>
      </c>
      <c r="P96" s="8" t="s">
        <v>174</v>
      </c>
      <c r="Q96" s="8" t="s">
        <v>175</v>
      </c>
      <c r="R96" s="8"/>
      <c r="S96" s="14"/>
      <c r="T96" s="17"/>
      <c r="U96" s="14"/>
    </row>
    <row r="97" spans="1:21" ht="27.6" x14ac:dyDescent="0.3">
      <c r="A97" s="8" t="s">
        <v>352</v>
      </c>
      <c r="B97" s="15">
        <v>149</v>
      </c>
      <c r="C97" s="8" t="s">
        <v>413</v>
      </c>
      <c r="D97" s="8" t="s">
        <v>494</v>
      </c>
      <c r="E97" s="8" t="s">
        <v>272</v>
      </c>
      <c r="F97" s="8">
        <v>500700</v>
      </c>
      <c r="G97" s="8">
        <v>210023636</v>
      </c>
      <c r="H97" s="15">
        <v>3200028805</v>
      </c>
      <c r="I97" s="16">
        <v>45359</v>
      </c>
      <c r="J97" s="17">
        <v>1</v>
      </c>
      <c r="K97" s="10">
        <v>210.5</v>
      </c>
      <c r="L97" s="11">
        <v>0.21</v>
      </c>
      <c r="M97" s="11">
        <v>44.204999999999998</v>
      </c>
      <c r="N97" s="12">
        <v>254.70499999999998</v>
      </c>
      <c r="O97" s="16">
        <v>45371</v>
      </c>
      <c r="P97" s="8" t="s">
        <v>223</v>
      </c>
      <c r="Q97" s="8" t="s">
        <v>224</v>
      </c>
      <c r="R97" s="8"/>
      <c r="S97" s="14"/>
      <c r="T97" s="17"/>
      <c r="U97" s="14"/>
    </row>
    <row r="98" spans="1:21" ht="43.8" customHeight="1" x14ac:dyDescent="0.3">
      <c r="A98" s="8" t="s">
        <v>352</v>
      </c>
      <c r="B98" s="15">
        <v>150</v>
      </c>
      <c r="C98" s="8" t="s">
        <v>414</v>
      </c>
      <c r="D98" s="8" t="s">
        <v>495</v>
      </c>
      <c r="E98" s="8" t="s">
        <v>273</v>
      </c>
      <c r="F98" s="8">
        <v>504789</v>
      </c>
      <c r="G98" s="8">
        <v>210023640</v>
      </c>
      <c r="H98" s="15">
        <v>3200028804</v>
      </c>
      <c r="I98" s="16">
        <v>45359</v>
      </c>
      <c r="J98" s="17">
        <v>1</v>
      </c>
      <c r="K98" s="10">
        <v>18.3</v>
      </c>
      <c r="L98" s="11">
        <v>0.21</v>
      </c>
      <c r="M98" s="11">
        <v>3.843</v>
      </c>
      <c r="N98" s="12">
        <v>22.143000000000001</v>
      </c>
      <c r="O98" s="16">
        <v>45366</v>
      </c>
      <c r="P98" s="8" t="s">
        <v>274</v>
      </c>
      <c r="Q98" s="8" t="s">
        <v>74</v>
      </c>
      <c r="R98" s="8"/>
      <c r="S98" s="14"/>
      <c r="T98" s="17"/>
      <c r="U98" s="14"/>
    </row>
    <row r="99" spans="1:21" ht="27.6" x14ac:dyDescent="0.3">
      <c r="A99" s="8" t="s">
        <v>352</v>
      </c>
      <c r="B99" s="15">
        <v>151</v>
      </c>
      <c r="C99" s="8" t="s">
        <v>415</v>
      </c>
      <c r="D99" s="8" t="s">
        <v>495</v>
      </c>
      <c r="E99" s="8" t="s">
        <v>275</v>
      </c>
      <c r="F99" s="24">
        <v>500959</v>
      </c>
      <c r="G99" s="24">
        <v>210023641</v>
      </c>
      <c r="H99" s="15">
        <v>3200028803</v>
      </c>
      <c r="I99" s="16">
        <v>45359</v>
      </c>
      <c r="J99" s="17">
        <v>1</v>
      </c>
      <c r="K99" s="10">
        <v>522</v>
      </c>
      <c r="L99" s="11">
        <v>0.21</v>
      </c>
      <c r="M99" s="11">
        <v>109.61999999999999</v>
      </c>
      <c r="N99" s="12">
        <v>631.62</v>
      </c>
      <c r="O99" s="16">
        <v>45371</v>
      </c>
      <c r="P99" s="8" t="s">
        <v>276</v>
      </c>
      <c r="Q99" s="8" t="s">
        <v>85</v>
      </c>
      <c r="R99" s="8"/>
      <c r="S99" s="14"/>
      <c r="T99" s="17"/>
      <c r="U99" s="14"/>
    </row>
    <row r="100" spans="1:21" ht="41.4" x14ac:dyDescent="0.3">
      <c r="A100" s="8" t="s">
        <v>352</v>
      </c>
      <c r="B100" s="15">
        <v>152</v>
      </c>
      <c r="C100" s="8" t="s">
        <v>485</v>
      </c>
      <c r="D100" s="8" t="s">
        <v>494</v>
      </c>
      <c r="E100" s="8" t="s">
        <v>277</v>
      </c>
      <c r="F100" s="8">
        <v>504783</v>
      </c>
      <c r="G100" s="8">
        <v>210023650</v>
      </c>
      <c r="H100" s="15">
        <v>3200028809</v>
      </c>
      <c r="I100" s="16">
        <v>45359</v>
      </c>
      <c r="J100" s="17">
        <v>1</v>
      </c>
      <c r="K100" s="10">
        <v>30</v>
      </c>
      <c r="L100" s="11">
        <v>0.21</v>
      </c>
      <c r="M100" s="11">
        <v>6.3</v>
      </c>
      <c r="N100" s="12">
        <v>36.299999999999997</v>
      </c>
      <c r="O100" s="16">
        <v>45365</v>
      </c>
      <c r="P100" s="8" t="s">
        <v>278</v>
      </c>
      <c r="Q100" s="8" t="s">
        <v>279</v>
      </c>
      <c r="R100" s="8"/>
      <c r="S100" s="14">
        <v>25.08</v>
      </c>
      <c r="T100" s="17">
        <v>5.27</v>
      </c>
      <c r="U100" s="14">
        <v>30.35</v>
      </c>
    </row>
    <row r="101" spans="1:21" ht="41.4" x14ac:dyDescent="0.3">
      <c r="A101" s="8" t="s">
        <v>352</v>
      </c>
      <c r="B101" s="15">
        <v>153</v>
      </c>
      <c r="C101" s="8" t="s">
        <v>416</v>
      </c>
      <c r="D101" s="8" t="s">
        <v>494</v>
      </c>
      <c r="E101" s="8" t="s">
        <v>280</v>
      </c>
      <c r="F101" s="8">
        <v>505368</v>
      </c>
      <c r="G101" s="8">
        <v>210023643</v>
      </c>
      <c r="H101" s="15">
        <v>3200028816</v>
      </c>
      <c r="I101" s="16">
        <v>45364</v>
      </c>
      <c r="J101" s="17">
        <v>1</v>
      </c>
      <c r="K101" s="10">
        <v>163.65</v>
      </c>
      <c r="L101" s="11">
        <v>0.1</v>
      </c>
      <c r="M101" s="11">
        <v>16.365000000000002</v>
      </c>
      <c r="N101" s="12">
        <v>180.01500000000001</v>
      </c>
      <c r="O101" s="16">
        <v>45348</v>
      </c>
      <c r="P101" s="8" t="s">
        <v>281</v>
      </c>
      <c r="Q101" s="8" t="s">
        <v>282</v>
      </c>
      <c r="R101" s="8"/>
      <c r="S101" s="14"/>
      <c r="T101" s="17"/>
      <c r="U101" s="14"/>
    </row>
    <row r="102" spans="1:21" ht="41.4" x14ac:dyDescent="0.3">
      <c r="A102" s="8" t="s">
        <v>352</v>
      </c>
      <c r="B102" s="15">
        <v>154</v>
      </c>
      <c r="C102" s="8" t="s">
        <v>417</v>
      </c>
      <c r="D102" s="8" t="s">
        <v>495</v>
      </c>
      <c r="E102" s="8" t="s">
        <v>283</v>
      </c>
      <c r="F102" s="8">
        <v>505054</v>
      </c>
      <c r="G102" s="8">
        <v>210023644</v>
      </c>
      <c r="H102" s="15">
        <v>3200028817</v>
      </c>
      <c r="I102" s="16">
        <v>45364</v>
      </c>
      <c r="J102" s="17">
        <v>1</v>
      </c>
      <c r="K102" s="10">
        <v>1000</v>
      </c>
      <c r="L102" s="11">
        <v>0.21</v>
      </c>
      <c r="M102" s="11">
        <v>210</v>
      </c>
      <c r="N102" s="12">
        <v>1210</v>
      </c>
      <c r="O102" s="16">
        <v>45371</v>
      </c>
      <c r="P102" s="8" t="s">
        <v>284</v>
      </c>
      <c r="Q102" s="8" t="s">
        <v>285</v>
      </c>
      <c r="R102" s="8"/>
      <c r="S102" s="14">
        <v>834.43</v>
      </c>
      <c r="T102" s="17">
        <v>175.23</v>
      </c>
      <c r="U102" s="14">
        <v>1009.66</v>
      </c>
    </row>
    <row r="103" spans="1:21" ht="41.4" x14ac:dyDescent="0.3">
      <c r="A103" s="8" t="s">
        <v>352</v>
      </c>
      <c r="B103" s="15">
        <v>155</v>
      </c>
      <c r="C103" s="8" t="s">
        <v>418</v>
      </c>
      <c r="D103" s="8" t="s">
        <v>495</v>
      </c>
      <c r="E103" s="8" t="s">
        <v>286</v>
      </c>
      <c r="F103" s="8">
        <v>501380</v>
      </c>
      <c r="G103" s="8">
        <v>210023649</v>
      </c>
      <c r="H103" s="15">
        <v>3200028814</v>
      </c>
      <c r="I103" s="16">
        <v>45364</v>
      </c>
      <c r="J103" s="17">
        <v>3</v>
      </c>
      <c r="K103" s="10">
        <v>1790.28</v>
      </c>
      <c r="L103" s="11">
        <v>0.21</v>
      </c>
      <c r="M103" s="11">
        <v>375.9588</v>
      </c>
      <c r="N103" s="12">
        <v>2166.2388000000001</v>
      </c>
      <c r="O103" s="16">
        <v>45376</v>
      </c>
      <c r="P103" s="8" t="s">
        <v>251</v>
      </c>
      <c r="Q103" s="8" t="s">
        <v>252</v>
      </c>
      <c r="R103" s="44"/>
      <c r="S103" s="45"/>
      <c r="T103" s="46"/>
      <c r="U103" s="45"/>
    </row>
    <row r="104" spans="1:21" ht="27.6" x14ac:dyDescent="0.3">
      <c r="A104" s="8" t="s">
        <v>352</v>
      </c>
      <c r="B104" s="15">
        <v>157</v>
      </c>
      <c r="C104" s="8" t="s">
        <v>419</v>
      </c>
      <c r="D104" s="8" t="s">
        <v>494</v>
      </c>
      <c r="E104" s="8" t="s">
        <v>287</v>
      </c>
      <c r="F104" s="8">
        <v>501725</v>
      </c>
      <c r="G104" s="8">
        <v>210023660</v>
      </c>
      <c r="H104" s="15">
        <v>3200028824</v>
      </c>
      <c r="I104" s="16">
        <v>45364</v>
      </c>
      <c r="J104" s="17">
        <v>1</v>
      </c>
      <c r="K104" s="10">
        <v>2080.77</v>
      </c>
      <c r="L104" s="11">
        <v>0.21</v>
      </c>
      <c r="M104" s="11">
        <v>436.96170000000001</v>
      </c>
      <c r="N104" s="12">
        <v>2517.7316999999998</v>
      </c>
      <c r="O104" s="16" t="s">
        <v>288</v>
      </c>
      <c r="P104" s="8" t="s">
        <v>289</v>
      </c>
      <c r="Q104" s="8" t="s">
        <v>290</v>
      </c>
      <c r="R104" s="8"/>
      <c r="S104" s="14"/>
      <c r="T104" s="17"/>
      <c r="U104" s="14"/>
    </row>
    <row r="105" spans="1:21" ht="55.2" x14ac:dyDescent="0.3">
      <c r="A105" s="8" t="s">
        <v>352</v>
      </c>
      <c r="B105" s="15">
        <v>158</v>
      </c>
      <c r="C105" s="8" t="s">
        <v>420</v>
      </c>
      <c r="D105" s="8" t="s">
        <v>494</v>
      </c>
      <c r="E105" s="8" t="s">
        <v>291</v>
      </c>
      <c r="F105" s="8">
        <v>505369</v>
      </c>
      <c r="G105" s="8">
        <v>210023665</v>
      </c>
      <c r="H105" s="15">
        <v>3200028822</v>
      </c>
      <c r="I105" s="16">
        <v>45379</v>
      </c>
      <c r="J105" s="17">
        <v>1</v>
      </c>
      <c r="K105" s="10">
        <v>3800</v>
      </c>
      <c r="L105" s="11">
        <v>0</v>
      </c>
      <c r="M105" s="11">
        <v>0</v>
      </c>
      <c r="N105" s="12">
        <v>3800</v>
      </c>
      <c r="O105" s="16">
        <v>45406</v>
      </c>
      <c r="P105" s="8" t="s">
        <v>292</v>
      </c>
      <c r="Q105" s="8" t="s">
        <v>293</v>
      </c>
      <c r="R105" s="8"/>
      <c r="S105" s="14"/>
      <c r="T105" s="17"/>
      <c r="U105" s="14"/>
    </row>
    <row r="106" spans="1:21" ht="27.6" x14ac:dyDescent="0.3">
      <c r="A106" s="8" t="s">
        <v>352</v>
      </c>
      <c r="B106" s="15">
        <v>159</v>
      </c>
      <c r="C106" s="8" t="s">
        <v>421</v>
      </c>
      <c r="D106" s="8" t="s">
        <v>495</v>
      </c>
      <c r="E106" s="8" t="s">
        <v>294</v>
      </c>
      <c r="F106" s="8">
        <v>500880</v>
      </c>
      <c r="G106" s="15">
        <v>210023669</v>
      </c>
      <c r="H106" s="15">
        <v>3200028821</v>
      </c>
      <c r="I106" s="16">
        <v>45379</v>
      </c>
      <c r="J106" s="17">
        <v>3</v>
      </c>
      <c r="K106" s="10">
        <v>550</v>
      </c>
      <c r="L106" s="11">
        <v>0.21</v>
      </c>
      <c r="M106" s="11">
        <v>115.5</v>
      </c>
      <c r="N106" s="12">
        <v>665.5</v>
      </c>
      <c r="O106" s="16" t="s">
        <v>295</v>
      </c>
      <c r="P106" s="8" t="s">
        <v>296</v>
      </c>
      <c r="Q106" s="8" t="s">
        <v>354</v>
      </c>
      <c r="R106" s="44"/>
      <c r="S106" s="44"/>
      <c r="T106" s="46"/>
      <c r="U106" s="45"/>
    </row>
    <row r="107" spans="1:21" ht="27.6" x14ac:dyDescent="0.3">
      <c r="A107" s="8" t="s">
        <v>352</v>
      </c>
      <c r="B107" s="15">
        <v>162</v>
      </c>
      <c r="C107" s="8" t="s">
        <v>487</v>
      </c>
      <c r="D107" s="8" t="s">
        <v>494</v>
      </c>
      <c r="E107" s="8" t="s">
        <v>297</v>
      </c>
      <c r="F107" s="8">
        <v>505366</v>
      </c>
      <c r="G107" s="8">
        <v>220002622</v>
      </c>
      <c r="H107" s="15">
        <v>3200028890</v>
      </c>
      <c r="I107" s="16">
        <v>45362</v>
      </c>
      <c r="J107" s="17">
        <v>1</v>
      </c>
      <c r="K107" s="30">
        <v>6875</v>
      </c>
      <c r="L107" s="11">
        <v>0.21</v>
      </c>
      <c r="M107" s="11">
        <v>1443.75</v>
      </c>
      <c r="N107" s="12">
        <v>8318.75</v>
      </c>
      <c r="O107" s="16">
        <v>45399</v>
      </c>
      <c r="P107" s="8" t="s">
        <v>298</v>
      </c>
      <c r="Q107" s="8" t="s">
        <v>299</v>
      </c>
      <c r="R107" s="8"/>
      <c r="S107" s="14"/>
      <c r="T107" s="17"/>
      <c r="U107" s="14"/>
    </row>
    <row r="108" spans="1:21" ht="41.4" x14ac:dyDescent="0.3">
      <c r="A108" s="8" t="s">
        <v>352</v>
      </c>
      <c r="B108" s="15">
        <v>163</v>
      </c>
      <c r="C108" s="8" t="s">
        <v>486</v>
      </c>
      <c r="D108" s="8" t="s">
        <v>494</v>
      </c>
      <c r="E108" s="8" t="s">
        <v>300</v>
      </c>
      <c r="F108" s="8">
        <v>505364</v>
      </c>
      <c r="G108" s="8">
        <v>220002623</v>
      </c>
      <c r="H108" s="15">
        <v>3200028876</v>
      </c>
      <c r="I108" s="16">
        <v>45356</v>
      </c>
      <c r="J108" s="17">
        <v>1</v>
      </c>
      <c r="K108" s="30">
        <v>1875</v>
      </c>
      <c r="L108" s="11">
        <v>0.21</v>
      </c>
      <c r="M108" s="11">
        <v>393.75</v>
      </c>
      <c r="N108" s="12">
        <v>2268.75</v>
      </c>
      <c r="O108" s="16">
        <v>45394</v>
      </c>
      <c r="P108" s="8" t="s">
        <v>301</v>
      </c>
      <c r="Q108" s="8" t="s">
        <v>354</v>
      </c>
      <c r="R108" s="8"/>
      <c r="S108" s="14"/>
      <c r="T108" s="17"/>
      <c r="U108" s="14"/>
    </row>
    <row r="109" spans="1:21" ht="41.4" x14ac:dyDescent="0.3">
      <c r="A109" s="8" t="s">
        <v>352</v>
      </c>
      <c r="B109" s="15">
        <v>164</v>
      </c>
      <c r="C109" s="8" t="s">
        <v>488</v>
      </c>
      <c r="D109" s="8" t="s">
        <v>494</v>
      </c>
      <c r="E109" s="8" t="s">
        <v>302</v>
      </c>
      <c r="F109" s="8">
        <v>505365</v>
      </c>
      <c r="G109" s="8">
        <v>220002621</v>
      </c>
      <c r="H109" s="15">
        <v>3200028897</v>
      </c>
      <c r="I109" s="16">
        <v>45362</v>
      </c>
      <c r="J109" s="17">
        <v>1</v>
      </c>
      <c r="K109" s="30">
        <v>5825</v>
      </c>
      <c r="L109" s="11">
        <v>0.21</v>
      </c>
      <c r="M109" s="11">
        <v>1223.25</v>
      </c>
      <c r="N109" s="12">
        <v>7048.25</v>
      </c>
      <c r="O109" s="16">
        <v>45406</v>
      </c>
      <c r="P109" s="8" t="s">
        <v>303</v>
      </c>
      <c r="Q109" s="8" t="s">
        <v>304</v>
      </c>
      <c r="R109" s="8"/>
      <c r="S109" s="14"/>
      <c r="T109" s="17"/>
      <c r="U109" s="14"/>
    </row>
    <row r="110" spans="1:21" ht="41.4" x14ac:dyDescent="0.3">
      <c r="A110" s="8" t="s">
        <v>352</v>
      </c>
      <c r="B110" s="15">
        <v>165</v>
      </c>
      <c r="C110" s="8" t="s">
        <v>489</v>
      </c>
      <c r="D110" s="8" t="s">
        <v>494</v>
      </c>
      <c r="E110" s="8" t="s">
        <v>305</v>
      </c>
      <c r="F110" s="8">
        <v>505367</v>
      </c>
      <c r="G110" s="8">
        <v>220002620</v>
      </c>
      <c r="H110" s="15">
        <v>3200028891</v>
      </c>
      <c r="I110" s="16">
        <v>45356</v>
      </c>
      <c r="J110" s="17">
        <v>1</v>
      </c>
      <c r="K110" s="30">
        <v>9150</v>
      </c>
      <c r="L110" s="11">
        <v>0.21</v>
      </c>
      <c r="M110" s="11">
        <v>1921.5</v>
      </c>
      <c r="N110" s="12">
        <v>11071.5</v>
      </c>
      <c r="O110" s="16">
        <v>45392</v>
      </c>
      <c r="P110" s="8" t="s">
        <v>306</v>
      </c>
      <c r="Q110" s="8" t="s">
        <v>307</v>
      </c>
      <c r="R110" s="50"/>
      <c r="S110" s="56"/>
      <c r="T110" s="52"/>
      <c r="U110" s="51"/>
    </row>
    <row r="111" spans="1:21" ht="27.6" x14ac:dyDescent="0.3">
      <c r="A111" s="8" t="s">
        <v>352</v>
      </c>
      <c r="B111" s="15">
        <v>167</v>
      </c>
      <c r="C111" s="8" t="s">
        <v>490</v>
      </c>
      <c r="D111" s="8" t="s">
        <v>495</v>
      </c>
      <c r="E111" s="8" t="s">
        <v>308</v>
      </c>
      <c r="F111" s="8">
        <v>505370</v>
      </c>
      <c r="G111" s="8">
        <v>210023661</v>
      </c>
      <c r="H111" s="15">
        <v>3200028829</v>
      </c>
      <c r="I111" s="16">
        <v>45372</v>
      </c>
      <c r="J111" s="17">
        <v>3</v>
      </c>
      <c r="K111" s="30">
        <v>1025</v>
      </c>
      <c r="L111" s="11">
        <v>0.21</v>
      </c>
      <c r="M111" s="11">
        <v>215.25</v>
      </c>
      <c r="N111" s="12">
        <v>1240.25</v>
      </c>
      <c r="O111" s="16">
        <v>45373</v>
      </c>
      <c r="P111" s="8" t="s">
        <v>309</v>
      </c>
      <c r="Q111" s="8" t="s">
        <v>354</v>
      </c>
      <c r="R111" s="8"/>
      <c r="S111" s="14"/>
      <c r="T111" s="17"/>
      <c r="U111" s="14"/>
    </row>
    <row r="112" spans="1:21" ht="27.6" x14ac:dyDescent="0.3">
      <c r="A112" s="8" t="s">
        <v>352</v>
      </c>
      <c r="B112" s="15">
        <v>168</v>
      </c>
      <c r="C112" s="8" t="s">
        <v>422</v>
      </c>
      <c r="D112" s="8" t="s">
        <v>494</v>
      </c>
      <c r="E112" s="8" t="s">
        <v>310</v>
      </c>
      <c r="F112" s="8">
        <v>505358</v>
      </c>
      <c r="G112" s="8">
        <v>210023666</v>
      </c>
      <c r="H112" s="15">
        <v>3200028836</v>
      </c>
      <c r="I112" s="16">
        <v>45372</v>
      </c>
      <c r="J112" s="17">
        <v>1</v>
      </c>
      <c r="K112" s="30">
        <v>4000</v>
      </c>
      <c r="L112" s="11">
        <v>0.21</v>
      </c>
      <c r="M112" s="11">
        <v>840</v>
      </c>
      <c r="N112" s="12">
        <v>4840</v>
      </c>
      <c r="O112" s="16">
        <v>45366</v>
      </c>
      <c r="P112" s="8" t="s">
        <v>311</v>
      </c>
      <c r="Q112" s="24" t="s">
        <v>312</v>
      </c>
      <c r="R112" s="8"/>
      <c r="S112" s="14"/>
      <c r="T112" s="17"/>
      <c r="U112" s="14"/>
    </row>
    <row r="113" spans="1:21" ht="41.4" x14ac:dyDescent="0.3">
      <c r="A113" s="8" t="s">
        <v>352</v>
      </c>
      <c r="B113" s="15">
        <v>169</v>
      </c>
      <c r="C113" s="8" t="s">
        <v>423</v>
      </c>
      <c r="D113" s="8" t="s">
        <v>495</v>
      </c>
      <c r="E113" s="8" t="s">
        <v>313</v>
      </c>
      <c r="F113" s="8">
        <v>504301</v>
      </c>
      <c r="G113" s="8">
        <v>210023678</v>
      </c>
      <c r="H113" s="15">
        <v>3200028833</v>
      </c>
      <c r="I113" s="16">
        <v>45372</v>
      </c>
      <c r="J113" s="17">
        <v>2</v>
      </c>
      <c r="K113" s="30">
        <v>81</v>
      </c>
      <c r="L113" s="11">
        <v>0.21</v>
      </c>
      <c r="M113" s="11">
        <v>17.009999999999998</v>
      </c>
      <c r="N113" s="12">
        <v>98.009999999999991</v>
      </c>
      <c r="O113" s="16">
        <v>45422</v>
      </c>
      <c r="P113" s="8" t="s">
        <v>314</v>
      </c>
      <c r="Q113" s="8" t="s">
        <v>315</v>
      </c>
      <c r="R113" s="44"/>
      <c r="S113" s="45"/>
      <c r="T113" s="46"/>
      <c r="U113" s="45"/>
    </row>
    <row r="114" spans="1:21" ht="55.2" x14ac:dyDescent="0.3">
      <c r="A114" s="8" t="s">
        <v>352</v>
      </c>
      <c r="B114" s="15">
        <v>172</v>
      </c>
      <c r="C114" s="8" t="s">
        <v>424</v>
      </c>
      <c r="D114" s="8" t="s">
        <v>494</v>
      </c>
      <c r="E114" s="8" t="s">
        <v>316</v>
      </c>
      <c r="F114" s="8">
        <v>505169</v>
      </c>
      <c r="G114" s="8">
        <v>210023717</v>
      </c>
      <c r="H114" s="15">
        <v>3200028854</v>
      </c>
      <c r="I114" s="16">
        <v>45377</v>
      </c>
      <c r="J114" s="17">
        <v>1</v>
      </c>
      <c r="K114" s="10">
        <v>985</v>
      </c>
      <c r="L114" s="11">
        <v>0.21</v>
      </c>
      <c r="M114" s="11">
        <v>206.85</v>
      </c>
      <c r="N114" s="12">
        <v>1191.8499999999999</v>
      </c>
      <c r="O114" s="16" t="s">
        <v>317</v>
      </c>
      <c r="P114" s="8" t="s">
        <v>318</v>
      </c>
      <c r="Q114" s="8" t="s">
        <v>354</v>
      </c>
      <c r="R114" s="8"/>
      <c r="S114" s="14"/>
      <c r="T114" s="17"/>
      <c r="U114" s="14"/>
    </row>
    <row r="115" spans="1:21" ht="23.4" customHeight="1" x14ac:dyDescent="0.3">
      <c r="A115" s="8" t="s">
        <v>352</v>
      </c>
      <c r="B115" s="15">
        <v>173</v>
      </c>
      <c r="C115" s="8" t="s">
        <v>425</v>
      </c>
      <c r="D115" s="8" t="s">
        <v>495</v>
      </c>
      <c r="E115" s="8" t="s">
        <v>319</v>
      </c>
      <c r="F115" s="8">
        <v>503666</v>
      </c>
      <c r="G115" s="8">
        <v>210023703</v>
      </c>
      <c r="H115" s="15">
        <v>3200028866</v>
      </c>
      <c r="I115" s="16">
        <v>45379</v>
      </c>
      <c r="J115" s="17">
        <v>1</v>
      </c>
      <c r="K115" s="10">
        <v>640.5</v>
      </c>
      <c r="L115" s="11">
        <v>0.21</v>
      </c>
      <c r="M115" s="11">
        <v>134.505</v>
      </c>
      <c r="N115" s="12">
        <v>775.005</v>
      </c>
      <c r="O115" s="16">
        <v>45550</v>
      </c>
      <c r="P115" s="8" t="s">
        <v>320</v>
      </c>
      <c r="Q115" s="8" t="s">
        <v>321</v>
      </c>
      <c r="R115" s="8"/>
      <c r="S115" s="14"/>
      <c r="T115" s="17"/>
      <c r="U115" s="14"/>
    </row>
    <row r="116" spans="1:21" ht="27.6" x14ac:dyDescent="0.3">
      <c r="A116" s="8" t="s">
        <v>352</v>
      </c>
      <c r="B116" s="15">
        <v>174</v>
      </c>
      <c r="C116" s="8" t="s">
        <v>426</v>
      </c>
      <c r="D116" s="8" t="s">
        <v>494</v>
      </c>
      <c r="E116" s="8" t="s">
        <v>322</v>
      </c>
      <c r="F116" s="8">
        <v>504101</v>
      </c>
      <c r="G116" s="8">
        <v>210023705</v>
      </c>
      <c r="H116" s="15" t="s">
        <v>789</v>
      </c>
      <c r="I116" s="16">
        <v>45379</v>
      </c>
      <c r="J116" s="17">
        <v>3</v>
      </c>
      <c r="K116" s="10">
        <v>0</v>
      </c>
      <c r="L116" s="11">
        <v>0.21</v>
      </c>
      <c r="M116" s="11">
        <v>0</v>
      </c>
      <c r="N116" s="12">
        <v>0</v>
      </c>
      <c r="O116" s="16">
        <v>45408</v>
      </c>
      <c r="P116" s="8" t="s">
        <v>789</v>
      </c>
      <c r="Q116" s="8" t="s">
        <v>789</v>
      </c>
      <c r="R116" s="8"/>
      <c r="S116" s="14" t="s">
        <v>789</v>
      </c>
      <c r="T116" s="17"/>
      <c r="U116" s="14"/>
    </row>
    <row r="117" spans="1:21" ht="27.6" x14ac:dyDescent="0.3">
      <c r="A117" s="8" t="s">
        <v>352</v>
      </c>
      <c r="B117" s="15">
        <v>175</v>
      </c>
      <c r="C117" s="8" t="s">
        <v>427</v>
      </c>
      <c r="D117" s="8" t="s">
        <v>495</v>
      </c>
      <c r="E117" s="8" t="s">
        <v>323</v>
      </c>
      <c r="F117" s="8">
        <v>505297</v>
      </c>
      <c r="G117" s="8">
        <v>210023697</v>
      </c>
      <c r="H117" s="8">
        <v>3200028887</v>
      </c>
      <c r="I117" s="16">
        <v>45379</v>
      </c>
      <c r="J117" s="17">
        <v>1</v>
      </c>
      <c r="K117" s="10">
        <v>1060</v>
      </c>
      <c r="L117" s="11">
        <v>0.21</v>
      </c>
      <c r="M117" s="11">
        <v>222.6</v>
      </c>
      <c r="N117" s="12">
        <v>1282.5999999999999</v>
      </c>
      <c r="O117" s="16">
        <v>45408</v>
      </c>
      <c r="P117" s="8" t="s">
        <v>324</v>
      </c>
      <c r="Q117" s="8" t="s">
        <v>325</v>
      </c>
      <c r="R117" s="8"/>
      <c r="S117" s="14"/>
      <c r="T117" s="17"/>
      <c r="U117" s="14"/>
    </row>
    <row r="118" spans="1:21" ht="41.4" x14ac:dyDescent="0.3">
      <c r="A118" s="8" t="s">
        <v>352</v>
      </c>
      <c r="B118" s="15">
        <v>176</v>
      </c>
      <c r="C118" s="8" t="s">
        <v>428</v>
      </c>
      <c r="D118" s="8" t="s">
        <v>495</v>
      </c>
      <c r="E118" s="8" t="s">
        <v>326</v>
      </c>
      <c r="F118" s="8">
        <v>500793</v>
      </c>
      <c r="G118" s="8">
        <v>210023684</v>
      </c>
      <c r="H118" s="15">
        <v>3200028886</v>
      </c>
      <c r="I118" s="16">
        <v>45379</v>
      </c>
      <c r="J118" s="17">
        <v>1</v>
      </c>
      <c r="K118" s="10">
        <v>12079</v>
      </c>
      <c r="L118" s="11">
        <v>0.21</v>
      </c>
      <c r="M118" s="11">
        <v>2536.5899999999997</v>
      </c>
      <c r="N118" s="12">
        <v>14615.59</v>
      </c>
      <c r="O118" s="16" t="s">
        <v>498</v>
      </c>
      <c r="P118" s="8" t="s">
        <v>327</v>
      </c>
      <c r="Q118" s="8" t="s">
        <v>328</v>
      </c>
      <c r="R118" s="8"/>
      <c r="S118" s="14"/>
      <c r="T118" s="17"/>
      <c r="U118" s="14"/>
    </row>
    <row r="119" spans="1:21" ht="41.4" x14ac:dyDescent="0.3">
      <c r="A119" s="8" t="s">
        <v>352</v>
      </c>
      <c r="B119" s="15">
        <v>177</v>
      </c>
      <c r="C119" s="8" t="s">
        <v>429</v>
      </c>
      <c r="D119" s="8" t="s">
        <v>495</v>
      </c>
      <c r="E119" s="8" t="s">
        <v>329</v>
      </c>
      <c r="F119" s="8">
        <v>503613</v>
      </c>
      <c r="G119" s="8">
        <v>210023682</v>
      </c>
      <c r="H119" s="8">
        <v>3200028885</v>
      </c>
      <c r="I119" s="16">
        <v>45379</v>
      </c>
      <c r="J119" s="17">
        <v>3</v>
      </c>
      <c r="K119" s="10">
        <v>1789.42</v>
      </c>
      <c r="L119" s="11">
        <v>0.21</v>
      </c>
      <c r="M119" s="11">
        <v>375.77820000000003</v>
      </c>
      <c r="N119" s="12">
        <v>2165.1982000000003</v>
      </c>
      <c r="O119" s="16">
        <v>45399</v>
      </c>
      <c r="P119" s="8" t="s">
        <v>80</v>
      </c>
      <c r="Q119" s="8" t="s">
        <v>81</v>
      </c>
      <c r="R119" s="8"/>
      <c r="S119" s="14"/>
      <c r="T119" s="17"/>
      <c r="U119" s="14"/>
    </row>
    <row r="120" spans="1:21" ht="27.6" x14ac:dyDescent="0.3">
      <c r="A120" s="8" t="s">
        <v>352</v>
      </c>
      <c r="B120" s="15">
        <v>178</v>
      </c>
      <c r="C120" s="8" t="s">
        <v>430</v>
      </c>
      <c r="D120" s="8" t="s">
        <v>494</v>
      </c>
      <c r="E120" s="8" t="s">
        <v>330</v>
      </c>
      <c r="F120" s="8">
        <v>500700</v>
      </c>
      <c r="G120" s="8">
        <v>210023681</v>
      </c>
      <c r="H120" s="15">
        <v>3200028877</v>
      </c>
      <c r="I120" s="16">
        <v>45379</v>
      </c>
      <c r="J120" s="17">
        <v>1</v>
      </c>
      <c r="K120" s="10">
        <v>43</v>
      </c>
      <c r="L120" s="11">
        <v>0.21</v>
      </c>
      <c r="M120" s="11">
        <v>9.0299999999999994</v>
      </c>
      <c r="N120" s="12">
        <v>52.03</v>
      </c>
      <c r="O120" s="16">
        <v>45387</v>
      </c>
      <c r="P120" s="8" t="s">
        <v>223</v>
      </c>
      <c r="Q120" s="8" t="s">
        <v>224</v>
      </c>
      <c r="R120" s="8"/>
      <c r="S120" s="31"/>
      <c r="T120" s="17"/>
      <c r="U120" s="14"/>
    </row>
    <row r="121" spans="1:21" ht="27.6" x14ac:dyDescent="0.3">
      <c r="A121" s="8" t="s">
        <v>352</v>
      </c>
      <c r="B121" s="15">
        <v>179</v>
      </c>
      <c r="C121" s="8" t="s">
        <v>431</v>
      </c>
      <c r="D121" s="8" t="s">
        <v>494</v>
      </c>
      <c r="E121" s="8" t="s">
        <v>331</v>
      </c>
      <c r="F121" s="8">
        <v>501725</v>
      </c>
      <c r="G121" s="8">
        <v>210023680</v>
      </c>
      <c r="H121" s="15">
        <v>3200028878</v>
      </c>
      <c r="I121" s="16">
        <v>45379</v>
      </c>
      <c r="J121" s="17">
        <v>1</v>
      </c>
      <c r="K121" s="10">
        <v>496.59</v>
      </c>
      <c r="L121" s="11">
        <v>0.21</v>
      </c>
      <c r="M121" s="11">
        <v>104.28389999999999</v>
      </c>
      <c r="N121" s="12">
        <v>600.87389999999994</v>
      </c>
      <c r="O121" s="16">
        <v>45391</v>
      </c>
      <c r="P121" s="8" t="s">
        <v>332</v>
      </c>
      <c r="Q121" s="8" t="s">
        <v>290</v>
      </c>
      <c r="R121" s="8"/>
      <c r="S121" s="14"/>
      <c r="T121" s="17"/>
      <c r="U121" s="14"/>
    </row>
    <row r="122" spans="1:21" ht="25.2" customHeight="1" x14ac:dyDescent="0.3">
      <c r="A122" s="8" t="s">
        <v>352</v>
      </c>
      <c r="B122" s="15">
        <v>180</v>
      </c>
      <c r="C122" s="8" t="s">
        <v>432</v>
      </c>
      <c r="D122" s="8" t="s">
        <v>494</v>
      </c>
      <c r="E122" s="8" t="s">
        <v>333</v>
      </c>
      <c r="F122" s="8">
        <v>500700</v>
      </c>
      <c r="G122" s="8">
        <v>210023706</v>
      </c>
      <c r="H122" s="15">
        <v>3200028875</v>
      </c>
      <c r="I122" s="16">
        <v>45379</v>
      </c>
      <c r="J122" s="17">
        <v>1</v>
      </c>
      <c r="K122" s="10">
        <v>180</v>
      </c>
      <c r="L122" s="11">
        <v>0.21</v>
      </c>
      <c r="M122" s="11">
        <v>37.799999999999997</v>
      </c>
      <c r="N122" s="12">
        <v>217.8</v>
      </c>
      <c r="O122" s="16">
        <v>45397</v>
      </c>
      <c r="P122" s="8" t="s">
        <v>223</v>
      </c>
      <c r="Q122" s="8" t="s">
        <v>224</v>
      </c>
      <c r="R122" s="8"/>
      <c r="S122" s="14"/>
      <c r="T122" s="17"/>
      <c r="U122" s="14"/>
    </row>
    <row r="123" spans="1:21" ht="27.6" x14ac:dyDescent="0.3">
      <c r="A123" s="8" t="s">
        <v>352</v>
      </c>
      <c r="B123" s="15">
        <v>181</v>
      </c>
      <c r="C123" s="8" t="s">
        <v>491</v>
      </c>
      <c r="D123" s="8" t="s">
        <v>494</v>
      </c>
      <c r="E123" s="8" t="s">
        <v>334</v>
      </c>
      <c r="F123" s="8">
        <v>500700</v>
      </c>
      <c r="G123" s="8">
        <v>210023707</v>
      </c>
      <c r="H123" s="15">
        <v>3200028874</v>
      </c>
      <c r="I123" s="16">
        <v>45379</v>
      </c>
      <c r="J123" s="17">
        <v>1</v>
      </c>
      <c r="K123" s="10">
        <v>49.22</v>
      </c>
      <c r="L123" s="11">
        <v>0.21</v>
      </c>
      <c r="M123" s="11">
        <v>10.3362</v>
      </c>
      <c r="N123" s="12">
        <v>59.556199999999997</v>
      </c>
      <c r="O123" s="16">
        <v>45397</v>
      </c>
      <c r="P123" s="8" t="s">
        <v>223</v>
      </c>
      <c r="Q123" s="8" t="s">
        <v>224</v>
      </c>
      <c r="R123" s="8"/>
      <c r="S123" s="14"/>
      <c r="T123" s="17"/>
      <c r="U123" s="14"/>
    </row>
    <row r="124" spans="1:21" ht="41.4" x14ac:dyDescent="0.3">
      <c r="A124" s="8" t="s">
        <v>352</v>
      </c>
      <c r="B124" s="15">
        <v>182</v>
      </c>
      <c r="C124" s="8" t="s">
        <v>492</v>
      </c>
      <c r="D124" s="8" t="s">
        <v>495</v>
      </c>
      <c r="E124" s="8" t="s">
        <v>335</v>
      </c>
      <c r="F124" s="8">
        <v>501380</v>
      </c>
      <c r="G124" s="8">
        <v>210023708</v>
      </c>
      <c r="H124" s="15">
        <v>3200028873</v>
      </c>
      <c r="I124" s="16">
        <v>45379</v>
      </c>
      <c r="J124" s="17">
        <v>3</v>
      </c>
      <c r="K124" s="10">
        <v>1752.99</v>
      </c>
      <c r="L124" s="11">
        <v>0.21</v>
      </c>
      <c r="M124" s="11">
        <v>368.12790000000001</v>
      </c>
      <c r="N124" s="12">
        <v>2121.1179000000002</v>
      </c>
      <c r="O124" s="16">
        <v>45391</v>
      </c>
      <c r="P124" s="8" t="s">
        <v>251</v>
      </c>
      <c r="Q124" s="8" t="s">
        <v>252</v>
      </c>
      <c r="R124" s="8"/>
      <c r="S124" s="14"/>
      <c r="T124" s="17"/>
      <c r="U124" s="14"/>
    </row>
    <row r="125" spans="1:21" ht="27.6" x14ac:dyDescent="0.3">
      <c r="A125" s="8" t="s">
        <v>352</v>
      </c>
      <c r="B125" s="15">
        <v>183</v>
      </c>
      <c r="C125" s="8" t="s">
        <v>433</v>
      </c>
      <c r="D125" s="8" t="s">
        <v>495</v>
      </c>
      <c r="E125" s="8" t="s">
        <v>336</v>
      </c>
      <c r="F125" s="8">
        <v>504173</v>
      </c>
      <c r="G125" s="8">
        <v>210023709</v>
      </c>
      <c r="H125" s="15">
        <v>3200028872</v>
      </c>
      <c r="I125" s="16" t="s">
        <v>337</v>
      </c>
      <c r="J125" s="17">
        <v>3</v>
      </c>
      <c r="K125" s="10">
        <v>689.7</v>
      </c>
      <c r="L125" s="11">
        <v>0.21</v>
      </c>
      <c r="M125" s="11">
        <v>144.83700000000002</v>
      </c>
      <c r="N125" s="12">
        <v>834.53700000000003</v>
      </c>
      <c r="O125" s="16">
        <v>45397</v>
      </c>
      <c r="P125" s="8" t="s">
        <v>338</v>
      </c>
      <c r="Q125" s="8" t="s">
        <v>339</v>
      </c>
      <c r="R125" s="8"/>
      <c r="S125" s="14"/>
      <c r="T125" s="17"/>
      <c r="U125" s="14"/>
    </row>
    <row r="126" spans="1:21" ht="41.4" x14ac:dyDescent="0.3">
      <c r="A126" s="8" t="s">
        <v>352</v>
      </c>
      <c r="B126" s="15">
        <v>184</v>
      </c>
      <c r="C126" s="8" t="s">
        <v>434</v>
      </c>
      <c r="D126" s="8" t="s">
        <v>495</v>
      </c>
      <c r="E126" s="8" t="s">
        <v>340</v>
      </c>
      <c r="F126" s="8">
        <v>504307</v>
      </c>
      <c r="G126" s="8">
        <v>210023712</v>
      </c>
      <c r="H126" s="15">
        <v>3200028870</v>
      </c>
      <c r="I126" s="16">
        <v>45379</v>
      </c>
      <c r="J126" s="17">
        <v>3</v>
      </c>
      <c r="K126" s="10">
        <v>606.66</v>
      </c>
      <c r="L126" s="11">
        <v>0.21</v>
      </c>
      <c r="M126" s="11">
        <v>127.39859999999999</v>
      </c>
      <c r="N126" s="12">
        <v>734.05859999999996</v>
      </c>
      <c r="O126" s="16">
        <v>45397</v>
      </c>
      <c r="P126" s="8" t="s">
        <v>341</v>
      </c>
      <c r="Q126" s="8" t="s">
        <v>342</v>
      </c>
      <c r="R126" s="8"/>
      <c r="S126" s="14"/>
      <c r="T126" s="17"/>
      <c r="U126" s="14"/>
    </row>
    <row r="127" spans="1:21" ht="41.4" x14ac:dyDescent="0.3">
      <c r="A127" s="8" t="s">
        <v>352</v>
      </c>
      <c r="B127" s="15">
        <v>185</v>
      </c>
      <c r="C127" s="8" t="s">
        <v>435</v>
      </c>
      <c r="D127" s="8" t="s">
        <v>494</v>
      </c>
      <c r="E127" s="8" t="s">
        <v>343</v>
      </c>
      <c r="F127" s="8">
        <v>505376</v>
      </c>
      <c r="G127" s="8">
        <v>210023716</v>
      </c>
      <c r="H127" s="15">
        <v>3200028869</v>
      </c>
      <c r="I127" s="16">
        <v>45379</v>
      </c>
      <c r="J127" s="17">
        <v>1</v>
      </c>
      <c r="K127" s="10">
        <v>600</v>
      </c>
      <c r="L127" s="11">
        <v>0.21</v>
      </c>
      <c r="M127" s="11">
        <v>126</v>
      </c>
      <c r="N127" s="12">
        <v>726</v>
      </c>
      <c r="O127" s="16" t="s">
        <v>496</v>
      </c>
      <c r="P127" s="8" t="s">
        <v>344</v>
      </c>
      <c r="Q127" s="8" t="s">
        <v>354</v>
      </c>
      <c r="R127" s="8"/>
      <c r="S127" s="14"/>
      <c r="T127" s="17"/>
      <c r="U127" s="14"/>
    </row>
    <row r="128" spans="1:21" ht="27.6" x14ac:dyDescent="0.3">
      <c r="A128" s="8" t="s">
        <v>352</v>
      </c>
      <c r="B128" s="15">
        <v>186</v>
      </c>
      <c r="C128" s="8" t="s">
        <v>493</v>
      </c>
      <c r="D128" s="8" t="s">
        <v>494</v>
      </c>
      <c r="E128" s="8" t="s">
        <v>345</v>
      </c>
      <c r="F128" s="8">
        <v>501087</v>
      </c>
      <c r="G128" s="8">
        <v>210023721</v>
      </c>
      <c r="H128" s="32">
        <v>3200028868</v>
      </c>
      <c r="I128" s="16">
        <v>45379</v>
      </c>
      <c r="J128" s="17">
        <v>1</v>
      </c>
      <c r="K128" s="10">
        <v>11618.4</v>
      </c>
      <c r="L128" s="11">
        <v>0.21</v>
      </c>
      <c r="M128" s="11">
        <v>2439.864</v>
      </c>
      <c r="N128" s="12">
        <v>14058.263999999999</v>
      </c>
      <c r="O128" s="16" t="s">
        <v>497</v>
      </c>
      <c r="P128" s="8" t="s">
        <v>346</v>
      </c>
      <c r="Q128" s="8" t="s">
        <v>347</v>
      </c>
      <c r="R128" s="44"/>
      <c r="S128" s="45"/>
      <c r="T128" s="46"/>
      <c r="U128" s="45"/>
    </row>
    <row r="129" spans="1:22" ht="41.4" x14ac:dyDescent="0.3">
      <c r="A129" s="8" t="s">
        <v>352</v>
      </c>
      <c r="B129" s="15">
        <v>188</v>
      </c>
      <c r="C129" s="8" t="s">
        <v>436</v>
      </c>
      <c r="D129" s="8" t="s">
        <v>494</v>
      </c>
      <c r="E129" s="8" t="s">
        <v>348</v>
      </c>
      <c r="F129" s="8">
        <v>501100</v>
      </c>
      <c r="G129" s="8">
        <v>220002631</v>
      </c>
      <c r="H129" s="15">
        <v>3200028914</v>
      </c>
      <c r="I129" s="16">
        <v>45374</v>
      </c>
      <c r="J129" s="17">
        <v>1</v>
      </c>
      <c r="K129" s="10">
        <v>1500</v>
      </c>
      <c r="L129" s="11">
        <v>0.1</v>
      </c>
      <c r="M129" s="11">
        <v>150</v>
      </c>
      <c r="N129" s="12">
        <v>1650</v>
      </c>
      <c r="O129" s="16" t="s">
        <v>349</v>
      </c>
      <c r="P129" s="8" t="s">
        <v>350</v>
      </c>
      <c r="Q129" s="8" t="s">
        <v>354</v>
      </c>
      <c r="R129" s="8"/>
      <c r="S129" s="14"/>
      <c r="T129" s="17"/>
      <c r="U129" s="14"/>
    </row>
    <row r="130" spans="1:22" ht="41.4" x14ac:dyDescent="0.3">
      <c r="A130" s="8" t="s">
        <v>352</v>
      </c>
      <c r="B130" s="15">
        <v>189</v>
      </c>
      <c r="C130" s="8" t="s">
        <v>790</v>
      </c>
      <c r="D130" s="8" t="s">
        <v>494</v>
      </c>
      <c r="E130" s="8" t="s">
        <v>504</v>
      </c>
      <c r="F130" s="8">
        <v>505044</v>
      </c>
      <c r="G130" s="8">
        <v>220002632</v>
      </c>
      <c r="H130" s="15">
        <v>3200028889</v>
      </c>
      <c r="I130" s="16">
        <v>45393</v>
      </c>
      <c r="J130" s="17">
        <v>1</v>
      </c>
      <c r="K130" s="10">
        <v>1500</v>
      </c>
      <c r="L130" s="11">
        <v>0.1</v>
      </c>
      <c r="M130" s="11">
        <v>150</v>
      </c>
      <c r="N130" s="12">
        <v>1650</v>
      </c>
      <c r="O130" s="16" t="s">
        <v>505</v>
      </c>
      <c r="P130" s="8" t="s">
        <v>506</v>
      </c>
      <c r="Q130" s="8" t="s">
        <v>354</v>
      </c>
      <c r="R130" s="44"/>
      <c r="S130" s="45"/>
      <c r="T130" s="46"/>
      <c r="U130" s="45"/>
    </row>
    <row r="131" spans="1:22" ht="31.2" customHeight="1" x14ac:dyDescent="0.3">
      <c r="A131" s="8" t="s">
        <v>352</v>
      </c>
      <c r="B131" s="15">
        <v>191</v>
      </c>
      <c r="C131" s="8" t="s">
        <v>886</v>
      </c>
      <c r="D131" s="8" t="s">
        <v>495</v>
      </c>
      <c r="E131" s="8" t="s">
        <v>507</v>
      </c>
      <c r="F131" s="8">
        <v>504310</v>
      </c>
      <c r="G131" s="8">
        <v>210023720</v>
      </c>
      <c r="H131" s="15">
        <v>3200028896</v>
      </c>
      <c r="I131" s="16">
        <v>45392</v>
      </c>
      <c r="J131" s="17">
        <v>2</v>
      </c>
      <c r="K131" s="10">
        <v>296.57</v>
      </c>
      <c r="L131" s="11">
        <v>0.21</v>
      </c>
      <c r="M131" s="11">
        <v>62.279699999999998</v>
      </c>
      <c r="N131" s="12">
        <v>358.84969999999998</v>
      </c>
      <c r="O131" s="16">
        <v>45408</v>
      </c>
      <c r="P131" s="8" t="s">
        <v>508</v>
      </c>
      <c r="Q131" s="8" t="s">
        <v>509</v>
      </c>
      <c r="R131" s="44"/>
      <c r="S131" s="45"/>
      <c r="T131" s="46"/>
      <c r="U131" s="45"/>
    </row>
    <row r="132" spans="1:22" ht="40.200000000000003" customHeight="1" x14ac:dyDescent="0.3">
      <c r="A132" s="8" t="s">
        <v>352</v>
      </c>
      <c r="B132" s="15">
        <v>195</v>
      </c>
      <c r="C132" s="8" t="s">
        <v>791</v>
      </c>
      <c r="D132" s="8" t="s">
        <v>495</v>
      </c>
      <c r="E132" s="8" t="s">
        <v>510</v>
      </c>
      <c r="F132" s="8">
        <v>501380</v>
      </c>
      <c r="G132" s="8">
        <v>210023715</v>
      </c>
      <c r="H132" s="15">
        <v>3200028895</v>
      </c>
      <c r="I132" s="16">
        <v>45025</v>
      </c>
      <c r="J132" s="17">
        <v>3</v>
      </c>
      <c r="K132" s="10">
        <v>120.94</v>
      </c>
      <c r="L132" s="11">
        <v>0.21</v>
      </c>
      <c r="M132" s="11">
        <v>25.397399999999998</v>
      </c>
      <c r="N132" s="12">
        <v>146.3374</v>
      </c>
      <c r="O132" s="16">
        <v>45397</v>
      </c>
      <c r="P132" s="8" t="s">
        <v>251</v>
      </c>
      <c r="Q132" s="8" t="s">
        <v>252</v>
      </c>
      <c r="R132" s="8"/>
      <c r="S132" s="14"/>
      <c r="T132" s="17"/>
      <c r="U132" s="14"/>
    </row>
    <row r="133" spans="1:22" ht="46.2" customHeight="1" x14ac:dyDescent="0.3">
      <c r="A133" s="8" t="s">
        <v>352</v>
      </c>
      <c r="B133" s="15">
        <v>196</v>
      </c>
      <c r="C133" s="8" t="s">
        <v>887</v>
      </c>
      <c r="D133" s="8" t="s">
        <v>495</v>
      </c>
      <c r="E133" s="8" t="str">
        <f t="shared" ref="E133" si="0">_xlfn.CONCAT("CM","-",0,B133,"-",2024)</f>
        <v>CM-0196-2024</v>
      </c>
      <c r="F133" s="8">
        <v>504862</v>
      </c>
      <c r="G133" s="8">
        <v>210023722</v>
      </c>
      <c r="H133" s="15">
        <v>3200028894</v>
      </c>
      <c r="I133" s="16">
        <v>45020</v>
      </c>
      <c r="J133" s="17">
        <v>3</v>
      </c>
      <c r="K133" s="10">
        <v>415.7</v>
      </c>
      <c r="L133" s="11">
        <v>0</v>
      </c>
      <c r="M133" s="11">
        <f t="shared" ref="M133" si="1">K133*L133</f>
        <v>0</v>
      </c>
      <c r="N133" s="12">
        <f t="shared" ref="N133" si="2">K133+M133</f>
        <v>415.7</v>
      </c>
      <c r="O133" s="16">
        <v>45387</v>
      </c>
      <c r="P133" s="8" t="s">
        <v>18</v>
      </c>
      <c r="Q133" s="8" t="s">
        <v>19</v>
      </c>
      <c r="R133" s="44"/>
      <c r="S133" s="14">
        <v>340.76</v>
      </c>
      <c r="T133" s="17">
        <v>0</v>
      </c>
      <c r="U133" s="14">
        <v>340.76</v>
      </c>
      <c r="V133" s="44"/>
    </row>
    <row r="134" spans="1:22" ht="45" customHeight="1" x14ac:dyDescent="0.3">
      <c r="A134" s="8" t="s">
        <v>352</v>
      </c>
      <c r="B134" s="15">
        <v>199</v>
      </c>
      <c r="C134" s="8" t="s">
        <v>792</v>
      </c>
      <c r="D134" s="8" t="s">
        <v>494</v>
      </c>
      <c r="E134" s="8" t="s">
        <v>511</v>
      </c>
      <c r="F134" s="8">
        <v>505339</v>
      </c>
      <c r="G134" s="8">
        <v>230001593</v>
      </c>
      <c r="H134" s="15">
        <v>3200028956</v>
      </c>
      <c r="I134" s="16">
        <v>45386</v>
      </c>
      <c r="J134" s="17">
        <v>1</v>
      </c>
      <c r="K134" s="10">
        <v>7500</v>
      </c>
      <c r="L134" s="11">
        <v>0</v>
      </c>
      <c r="M134" s="11">
        <v>0</v>
      </c>
      <c r="N134" s="12">
        <v>7500</v>
      </c>
      <c r="O134" s="16" t="s">
        <v>512</v>
      </c>
      <c r="P134" s="8" t="s">
        <v>513</v>
      </c>
      <c r="Q134" s="8" t="s">
        <v>354</v>
      </c>
      <c r="R134" s="8"/>
      <c r="S134" s="14"/>
      <c r="T134" s="17"/>
      <c r="U134" s="14"/>
    </row>
    <row r="135" spans="1:22" ht="45.6" customHeight="1" x14ac:dyDescent="0.3">
      <c r="A135" s="8" t="s">
        <v>352</v>
      </c>
      <c r="B135" s="15">
        <v>200</v>
      </c>
      <c r="C135" s="8" t="s">
        <v>888</v>
      </c>
      <c r="D135" s="8" t="s">
        <v>494</v>
      </c>
      <c r="E135" s="8" t="s">
        <v>514</v>
      </c>
      <c r="F135" s="8">
        <v>501315</v>
      </c>
      <c r="G135" s="8">
        <v>210023730</v>
      </c>
      <c r="H135" s="15">
        <v>3200028898</v>
      </c>
      <c r="I135" s="16">
        <v>45025</v>
      </c>
      <c r="J135" s="17">
        <v>1</v>
      </c>
      <c r="K135" s="10">
        <v>63.5</v>
      </c>
      <c r="L135" s="11">
        <v>0</v>
      </c>
      <c r="M135" s="11">
        <v>0</v>
      </c>
      <c r="N135" s="12">
        <v>63.5</v>
      </c>
      <c r="O135" s="16" t="s">
        <v>515</v>
      </c>
      <c r="P135" s="8" t="s">
        <v>516</v>
      </c>
      <c r="Q135" s="8" t="s">
        <v>517</v>
      </c>
      <c r="R135" s="8"/>
      <c r="S135" s="14"/>
      <c r="T135" s="17"/>
      <c r="U135" s="14"/>
    </row>
    <row r="136" spans="1:22" ht="40.200000000000003" customHeight="1" x14ac:dyDescent="0.3">
      <c r="A136" s="8" t="s">
        <v>352</v>
      </c>
      <c r="B136" s="15">
        <v>201</v>
      </c>
      <c r="C136" s="8" t="s">
        <v>793</v>
      </c>
      <c r="D136" s="8" t="s">
        <v>494</v>
      </c>
      <c r="E136" s="8" t="s">
        <v>518</v>
      </c>
      <c r="F136" s="8">
        <v>504920</v>
      </c>
      <c r="G136" s="8">
        <v>210023740</v>
      </c>
      <c r="H136" s="15">
        <v>3200028908</v>
      </c>
      <c r="I136" s="16">
        <v>45025</v>
      </c>
      <c r="J136" s="17">
        <v>1</v>
      </c>
      <c r="K136" s="10">
        <v>5756</v>
      </c>
      <c r="L136" s="11">
        <v>0.21</v>
      </c>
      <c r="M136" s="11">
        <v>1208.76</v>
      </c>
      <c r="N136" s="12">
        <v>6964.76</v>
      </c>
      <c r="O136" s="16" t="s">
        <v>519</v>
      </c>
      <c r="P136" s="8" t="s">
        <v>200</v>
      </c>
      <c r="Q136" s="8" t="s">
        <v>201</v>
      </c>
      <c r="R136" s="8"/>
      <c r="S136" s="14">
        <v>5743.26</v>
      </c>
      <c r="T136" s="17">
        <v>0.21</v>
      </c>
      <c r="U136" s="14">
        <v>6949.34</v>
      </c>
    </row>
    <row r="137" spans="1:22" ht="34.200000000000003" customHeight="1" x14ac:dyDescent="0.3">
      <c r="A137" s="8" t="s">
        <v>352</v>
      </c>
      <c r="B137" s="15">
        <v>202</v>
      </c>
      <c r="C137" s="8" t="s">
        <v>794</v>
      </c>
      <c r="D137" s="8" t="s">
        <v>495</v>
      </c>
      <c r="E137" s="8" t="s">
        <v>520</v>
      </c>
      <c r="F137" s="8">
        <v>500017</v>
      </c>
      <c r="G137" s="8">
        <v>210023723</v>
      </c>
      <c r="H137" s="15">
        <v>3200028909</v>
      </c>
      <c r="I137" s="16">
        <v>45393</v>
      </c>
      <c r="J137" s="17">
        <v>1</v>
      </c>
      <c r="K137" s="10">
        <v>4000</v>
      </c>
      <c r="L137" s="11">
        <v>0.21</v>
      </c>
      <c r="M137" s="11">
        <v>840</v>
      </c>
      <c r="N137" s="12">
        <v>4840</v>
      </c>
      <c r="O137" s="16" t="s">
        <v>521</v>
      </c>
      <c r="P137" s="8" t="s">
        <v>522</v>
      </c>
      <c r="Q137" s="8" t="s">
        <v>523</v>
      </c>
      <c r="R137" s="8"/>
      <c r="S137" s="14"/>
      <c r="T137" s="17"/>
      <c r="U137" s="14"/>
    </row>
    <row r="138" spans="1:22" ht="47.4" customHeight="1" x14ac:dyDescent="0.3">
      <c r="A138" s="8" t="s">
        <v>352</v>
      </c>
      <c r="B138" s="15">
        <v>203</v>
      </c>
      <c r="C138" s="8" t="s">
        <v>795</v>
      </c>
      <c r="D138" s="8" t="s">
        <v>494</v>
      </c>
      <c r="E138" s="8" t="s">
        <v>524</v>
      </c>
      <c r="F138" s="8">
        <v>501700</v>
      </c>
      <c r="G138" s="15">
        <v>220002630</v>
      </c>
      <c r="H138" s="15">
        <v>3200028957</v>
      </c>
      <c r="I138" s="16">
        <v>45398</v>
      </c>
      <c r="J138" s="17">
        <v>1</v>
      </c>
      <c r="K138" s="10">
        <v>1000</v>
      </c>
      <c r="L138" s="11">
        <v>0.21</v>
      </c>
      <c r="M138" s="11">
        <v>210</v>
      </c>
      <c r="N138" s="12">
        <v>1210</v>
      </c>
      <c r="O138" s="16" t="s">
        <v>525</v>
      </c>
      <c r="P138" s="8" t="s">
        <v>526</v>
      </c>
      <c r="Q138" s="8" t="s">
        <v>527</v>
      </c>
      <c r="R138" s="8"/>
      <c r="S138" s="14"/>
      <c r="T138" s="17"/>
      <c r="U138" s="14"/>
    </row>
    <row r="139" spans="1:22" ht="41.4" customHeight="1" x14ac:dyDescent="0.3">
      <c r="A139" s="8" t="s">
        <v>352</v>
      </c>
      <c r="B139" s="15">
        <v>204</v>
      </c>
      <c r="C139" s="8" t="s">
        <v>796</v>
      </c>
      <c r="D139" s="8" t="s">
        <v>494</v>
      </c>
      <c r="E139" s="8" t="s">
        <v>528</v>
      </c>
      <c r="F139" s="8">
        <v>505025</v>
      </c>
      <c r="G139" s="15">
        <v>220002633</v>
      </c>
      <c r="H139" s="15">
        <v>3200028928</v>
      </c>
      <c r="I139" s="16">
        <v>45398</v>
      </c>
      <c r="J139" s="17">
        <v>1</v>
      </c>
      <c r="K139" s="10">
        <v>500</v>
      </c>
      <c r="L139" s="11">
        <v>0.1</v>
      </c>
      <c r="M139" s="11">
        <v>50</v>
      </c>
      <c r="N139" s="12">
        <v>550</v>
      </c>
      <c r="O139" s="16">
        <v>45405</v>
      </c>
      <c r="P139" s="8" t="s">
        <v>529</v>
      </c>
      <c r="Q139" s="8" t="s">
        <v>354</v>
      </c>
      <c r="R139" s="8"/>
      <c r="S139" s="14"/>
      <c r="T139" s="17"/>
      <c r="U139" s="14"/>
    </row>
    <row r="140" spans="1:22" ht="43.8" customHeight="1" x14ac:dyDescent="0.3">
      <c r="A140" s="8" t="s">
        <v>352</v>
      </c>
      <c r="B140" s="15">
        <v>205</v>
      </c>
      <c r="C140" s="8" t="s">
        <v>797</v>
      </c>
      <c r="D140" s="8" t="s">
        <v>495</v>
      </c>
      <c r="E140" s="8" t="s">
        <v>530</v>
      </c>
      <c r="F140" s="8">
        <v>504862</v>
      </c>
      <c r="G140" s="15">
        <v>210023739</v>
      </c>
      <c r="H140" s="15">
        <v>3200028923</v>
      </c>
      <c r="I140" s="16">
        <v>45394</v>
      </c>
      <c r="J140" s="17">
        <v>3</v>
      </c>
      <c r="K140" s="10">
        <v>89.4</v>
      </c>
      <c r="L140" s="11">
        <v>0</v>
      </c>
      <c r="M140" s="11">
        <v>0</v>
      </c>
      <c r="N140" s="12">
        <v>89.4</v>
      </c>
      <c r="O140" s="16">
        <v>45394</v>
      </c>
      <c r="P140" s="8" t="s">
        <v>18</v>
      </c>
      <c r="Q140" s="8" t="s">
        <v>19</v>
      </c>
      <c r="R140" s="8"/>
      <c r="S140" s="14">
        <v>73.86</v>
      </c>
      <c r="T140" s="17">
        <v>0</v>
      </c>
      <c r="U140" s="14" t="s">
        <v>531</v>
      </c>
    </row>
    <row r="141" spans="1:22" ht="44.4" customHeight="1" x14ac:dyDescent="0.3">
      <c r="A141" s="8" t="s">
        <v>352</v>
      </c>
      <c r="B141" s="15">
        <v>206</v>
      </c>
      <c r="C141" s="8" t="s">
        <v>798</v>
      </c>
      <c r="D141" s="8" t="s">
        <v>494</v>
      </c>
      <c r="E141" s="8" t="s">
        <v>532</v>
      </c>
      <c r="F141" s="8">
        <v>504089</v>
      </c>
      <c r="G141" s="15">
        <v>210023741</v>
      </c>
      <c r="H141" s="15">
        <v>3200028922</v>
      </c>
      <c r="I141" s="16">
        <v>45394</v>
      </c>
      <c r="J141" s="17">
        <v>3</v>
      </c>
      <c r="K141" s="10">
        <v>3600</v>
      </c>
      <c r="L141" s="11">
        <v>0.21</v>
      </c>
      <c r="M141" s="11">
        <v>756</v>
      </c>
      <c r="N141" s="12">
        <v>4356</v>
      </c>
      <c r="O141" s="16" t="s">
        <v>533</v>
      </c>
      <c r="P141" s="8" t="s">
        <v>24</v>
      </c>
      <c r="Q141" s="8" t="s">
        <v>354</v>
      </c>
      <c r="R141" s="8"/>
      <c r="S141" s="14"/>
      <c r="T141" s="17"/>
      <c r="U141" s="14"/>
    </row>
    <row r="142" spans="1:22" ht="48.6" customHeight="1" x14ac:dyDescent="0.3">
      <c r="A142" s="8" t="s">
        <v>352</v>
      </c>
      <c r="B142" s="15">
        <v>207</v>
      </c>
      <c r="C142" s="8" t="s">
        <v>889</v>
      </c>
      <c r="D142" s="8" t="s">
        <v>495</v>
      </c>
      <c r="E142" s="8" t="s">
        <v>534</v>
      </c>
      <c r="F142" s="8">
        <v>505380</v>
      </c>
      <c r="G142" s="15">
        <v>210023743</v>
      </c>
      <c r="H142" s="15">
        <v>3200029026</v>
      </c>
      <c r="I142" s="16">
        <v>45394</v>
      </c>
      <c r="J142" s="17">
        <v>2</v>
      </c>
      <c r="K142" s="10">
        <v>1645.34</v>
      </c>
      <c r="L142" s="11">
        <v>0</v>
      </c>
      <c r="M142" s="11">
        <v>0</v>
      </c>
      <c r="N142" s="12">
        <v>1645.34</v>
      </c>
      <c r="O142" s="16" t="s">
        <v>535</v>
      </c>
      <c r="P142" s="8" t="s">
        <v>536</v>
      </c>
      <c r="Q142" s="8" t="s">
        <v>537</v>
      </c>
      <c r="R142" s="8"/>
      <c r="S142" s="14"/>
      <c r="T142" s="17"/>
      <c r="U142" s="14"/>
    </row>
    <row r="143" spans="1:22" ht="54.6" customHeight="1" x14ac:dyDescent="0.3">
      <c r="A143" s="8" t="s">
        <v>352</v>
      </c>
      <c r="B143" s="15">
        <v>208</v>
      </c>
      <c r="C143" s="8" t="s">
        <v>890</v>
      </c>
      <c r="D143" s="8" t="s">
        <v>494</v>
      </c>
      <c r="E143" s="8" t="s">
        <v>538</v>
      </c>
      <c r="F143" s="8">
        <v>505131</v>
      </c>
      <c r="G143" s="47">
        <v>210023744</v>
      </c>
      <c r="H143" s="15">
        <v>3200028919</v>
      </c>
      <c r="I143" s="16">
        <v>45397</v>
      </c>
      <c r="J143" s="17">
        <v>1</v>
      </c>
      <c r="K143" s="10">
        <v>8020</v>
      </c>
      <c r="L143" s="11">
        <v>0.21</v>
      </c>
      <c r="M143" s="11">
        <v>1684.2</v>
      </c>
      <c r="N143" s="12">
        <v>9704.2000000000007</v>
      </c>
      <c r="O143" s="16" t="s">
        <v>539</v>
      </c>
      <c r="P143" s="47" t="s">
        <v>540</v>
      </c>
      <c r="Q143" s="8" t="s">
        <v>354</v>
      </c>
      <c r="R143" s="8"/>
      <c r="S143" s="14"/>
      <c r="T143" s="17"/>
      <c r="U143" s="14"/>
    </row>
    <row r="144" spans="1:22" ht="55.2" customHeight="1" x14ac:dyDescent="0.3">
      <c r="A144" s="8" t="s">
        <v>352</v>
      </c>
      <c r="B144" s="15">
        <v>209</v>
      </c>
      <c r="C144" s="8" t="s">
        <v>891</v>
      </c>
      <c r="D144" s="8" t="s">
        <v>495</v>
      </c>
      <c r="E144" s="8" t="s">
        <v>541</v>
      </c>
      <c r="F144" s="8">
        <v>502776</v>
      </c>
      <c r="G144" s="15">
        <v>210023745</v>
      </c>
      <c r="H144" s="15">
        <v>3200028918</v>
      </c>
      <c r="I144" s="16">
        <v>45394</v>
      </c>
      <c r="J144" s="17">
        <v>1</v>
      </c>
      <c r="K144" s="10">
        <v>2700.8</v>
      </c>
      <c r="L144" s="11">
        <v>0.21</v>
      </c>
      <c r="M144" s="11">
        <v>567.16800000000001</v>
      </c>
      <c r="N144" s="12">
        <v>3267.9680000000003</v>
      </c>
      <c r="O144" s="16">
        <v>45408</v>
      </c>
      <c r="P144" s="8" t="s">
        <v>542</v>
      </c>
      <c r="Q144" s="29" t="s">
        <v>543</v>
      </c>
      <c r="R144" s="8"/>
      <c r="S144" s="14"/>
      <c r="T144" s="17"/>
      <c r="U144" s="14"/>
    </row>
    <row r="145" spans="1:21" ht="31.2" customHeight="1" x14ac:dyDescent="0.3">
      <c r="A145" s="8" t="s">
        <v>352</v>
      </c>
      <c r="B145" s="15">
        <v>210</v>
      </c>
      <c r="C145" s="8" t="s">
        <v>799</v>
      </c>
      <c r="D145" s="8" t="s">
        <v>495</v>
      </c>
      <c r="E145" s="8" t="s">
        <v>544</v>
      </c>
      <c r="F145" s="8">
        <v>505380</v>
      </c>
      <c r="G145" s="15">
        <v>210023746</v>
      </c>
      <c r="H145" s="15">
        <v>3200029103</v>
      </c>
      <c r="I145" s="16">
        <v>45394</v>
      </c>
      <c r="J145" s="17">
        <v>1</v>
      </c>
      <c r="K145" s="10">
        <v>1675.25</v>
      </c>
      <c r="L145" s="11">
        <v>0</v>
      </c>
      <c r="M145" s="11">
        <v>0</v>
      </c>
      <c r="N145" s="12">
        <v>1675.25</v>
      </c>
      <c r="O145" s="16">
        <v>45402</v>
      </c>
      <c r="P145" s="8" t="s">
        <v>536</v>
      </c>
      <c r="Q145" s="8" t="s">
        <v>537</v>
      </c>
      <c r="R145" s="44"/>
      <c r="S145" s="45"/>
      <c r="T145" s="46"/>
      <c r="U145" s="45"/>
    </row>
    <row r="146" spans="1:21" ht="36" customHeight="1" x14ac:dyDescent="0.3">
      <c r="A146" s="8" t="s">
        <v>352</v>
      </c>
      <c r="B146" s="15">
        <v>212</v>
      </c>
      <c r="C146" s="8" t="s">
        <v>892</v>
      </c>
      <c r="D146" s="8" t="s">
        <v>494</v>
      </c>
      <c r="E146" s="8" t="s">
        <v>545</v>
      </c>
      <c r="F146" s="8">
        <v>504309</v>
      </c>
      <c r="G146" s="15">
        <v>210023748</v>
      </c>
      <c r="H146" s="15">
        <v>3200028916</v>
      </c>
      <c r="I146" s="16">
        <v>45394</v>
      </c>
      <c r="J146" s="17">
        <v>1</v>
      </c>
      <c r="K146" s="48">
        <v>100</v>
      </c>
      <c r="L146" s="11">
        <v>0.21</v>
      </c>
      <c r="M146" s="11">
        <v>21</v>
      </c>
      <c r="N146" s="12">
        <v>121</v>
      </c>
      <c r="O146" s="16" t="s">
        <v>546</v>
      </c>
      <c r="P146" s="8" t="s">
        <v>547</v>
      </c>
      <c r="Q146" s="8" t="s">
        <v>548</v>
      </c>
      <c r="R146" s="8"/>
      <c r="S146" s="49"/>
      <c r="T146" s="49"/>
      <c r="U146" s="49"/>
    </row>
    <row r="147" spans="1:21" ht="27.6" x14ac:dyDescent="0.3">
      <c r="A147" s="8" t="s">
        <v>352</v>
      </c>
      <c r="B147" s="15">
        <v>213</v>
      </c>
      <c r="C147" s="8" t="s">
        <v>800</v>
      </c>
      <c r="D147" s="8" t="s">
        <v>494</v>
      </c>
      <c r="E147" s="8" t="s">
        <v>549</v>
      </c>
      <c r="F147" s="8">
        <v>504783</v>
      </c>
      <c r="G147" s="15">
        <v>210023750</v>
      </c>
      <c r="H147" s="15">
        <v>3200028915</v>
      </c>
      <c r="I147" s="16">
        <v>45394</v>
      </c>
      <c r="J147" s="17">
        <v>2</v>
      </c>
      <c r="K147" s="48">
        <v>333.8</v>
      </c>
      <c r="L147" s="11">
        <v>0.21</v>
      </c>
      <c r="M147" s="11">
        <v>70.097999999999999</v>
      </c>
      <c r="N147" s="12">
        <v>403.89800000000002</v>
      </c>
      <c r="O147" s="16" t="s">
        <v>550</v>
      </c>
      <c r="P147" s="8" t="s">
        <v>278</v>
      </c>
      <c r="Q147" s="8" t="s">
        <v>279</v>
      </c>
      <c r="R147" s="8"/>
      <c r="S147" s="14"/>
      <c r="T147" s="17"/>
      <c r="U147" s="14"/>
    </row>
    <row r="148" spans="1:21" ht="43.2" customHeight="1" x14ac:dyDescent="0.3">
      <c r="A148" s="8" t="s">
        <v>352</v>
      </c>
      <c r="B148" s="15">
        <v>214</v>
      </c>
      <c r="C148" s="8" t="s">
        <v>801</v>
      </c>
      <c r="D148" s="8" t="s">
        <v>494</v>
      </c>
      <c r="E148" s="8" t="s">
        <v>551</v>
      </c>
      <c r="F148" s="8">
        <v>505130</v>
      </c>
      <c r="G148" s="8">
        <v>210023756</v>
      </c>
      <c r="H148" s="8">
        <v>3200028929</v>
      </c>
      <c r="I148" s="16">
        <v>45398</v>
      </c>
      <c r="J148" s="17">
        <v>3</v>
      </c>
      <c r="K148" s="48">
        <v>1080</v>
      </c>
      <c r="L148" s="11">
        <v>0.21</v>
      </c>
      <c r="M148" s="11">
        <v>226.79999999999998</v>
      </c>
      <c r="N148" s="12">
        <v>1306.8</v>
      </c>
      <c r="O148" s="16">
        <v>45398</v>
      </c>
      <c r="P148" s="8" t="s">
        <v>206</v>
      </c>
      <c r="Q148" s="24" t="s">
        <v>207</v>
      </c>
      <c r="R148" s="8"/>
      <c r="S148" s="14"/>
      <c r="T148" s="17"/>
      <c r="U148" s="14"/>
    </row>
    <row r="149" spans="1:21" ht="28.8" customHeight="1" x14ac:dyDescent="0.3">
      <c r="A149" s="8" t="s">
        <v>352</v>
      </c>
      <c r="B149" s="15">
        <v>215</v>
      </c>
      <c r="C149" s="8" t="s">
        <v>802</v>
      </c>
      <c r="D149" s="8" t="s">
        <v>495</v>
      </c>
      <c r="E149" s="8" t="s">
        <v>552</v>
      </c>
      <c r="F149" s="8">
        <v>504862</v>
      </c>
      <c r="G149" s="8">
        <v>210023751</v>
      </c>
      <c r="H149" s="15">
        <v>3200028932</v>
      </c>
      <c r="I149" s="16">
        <v>45398</v>
      </c>
      <c r="J149" s="17">
        <v>3</v>
      </c>
      <c r="K149" s="48">
        <v>63.3</v>
      </c>
      <c r="L149" s="11">
        <v>0</v>
      </c>
      <c r="M149" s="11">
        <v>0</v>
      </c>
      <c r="N149" s="12">
        <v>63.3</v>
      </c>
      <c r="O149" s="16">
        <v>45404</v>
      </c>
      <c r="P149" s="8" t="s">
        <v>18</v>
      </c>
      <c r="Q149" s="8" t="s">
        <v>19</v>
      </c>
      <c r="R149" s="8"/>
      <c r="S149" s="14">
        <v>52.3</v>
      </c>
      <c r="T149" s="17">
        <v>0</v>
      </c>
      <c r="U149" s="14">
        <v>52.3</v>
      </c>
    </row>
    <row r="150" spans="1:21" ht="29.4" customHeight="1" x14ac:dyDescent="0.3">
      <c r="A150" s="8" t="s">
        <v>352</v>
      </c>
      <c r="B150" s="15">
        <v>216</v>
      </c>
      <c r="C150" s="8" t="s">
        <v>803</v>
      </c>
      <c r="D150" s="8" t="s">
        <v>494</v>
      </c>
      <c r="E150" s="8" t="s">
        <v>553</v>
      </c>
      <c r="F150" s="8">
        <v>501725</v>
      </c>
      <c r="G150" s="8">
        <v>210023731</v>
      </c>
      <c r="H150" s="15">
        <v>3200028945</v>
      </c>
      <c r="I150" s="16">
        <v>45400</v>
      </c>
      <c r="J150" s="17">
        <v>1</v>
      </c>
      <c r="K150" s="48">
        <v>289.02999999999997</v>
      </c>
      <c r="L150" s="11">
        <v>0.21</v>
      </c>
      <c r="M150" s="11">
        <v>60.696299999999994</v>
      </c>
      <c r="N150" s="12">
        <v>349.72629999999998</v>
      </c>
      <c r="O150" s="16">
        <v>45409</v>
      </c>
      <c r="P150" s="8" t="s">
        <v>554</v>
      </c>
      <c r="Q150" s="8" t="s">
        <v>290</v>
      </c>
      <c r="R150" s="8"/>
      <c r="S150" s="14"/>
      <c r="T150" s="17"/>
      <c r="U150" s="14"/>
    </row>
    <row r="151" spans="1:21" ht="29.4" customHeight="1" x14ac:dyDescent="0.3">
      <c r="A151" s="8" t="s">
        <v>352</v>
      </c>
      <c r="B151" s="15">
        <v>217</v>
      </c>
      <c r="C151" s="8" t="s">
        <v>893</v>
      </c>
      <c r="D151" s="8" t="s">
        <v>495</v>
      </c>
      <c r="E151" s="8" t="s">
        <v>555</v>
      </c>
      <c r="F151" s="8">
        <v>504304</v>
      </c>
      <c r="G151" s="8">
        <v>210023753</v>
      </c>
      <c r="H151" s="15">
        <v>3200028941</v>
      </c>
      <c r="I151" s="16">
        <v>45400</v>
      </c>
      <c r="J151" s="17">
        <v>3</v>
      </c>
      <c r="K151" s="48">
        <v>400.68</v>
      </c>
      <c r="L151" s="11">
        <v>0.21</v>
      </c>
      <c r="M151" s="11">
        <v>84.142799999999994</v>
      </c>
      <c r="N151" s="12">
        <v>484.82280000000003</v>
      </c>
      <c r="O151" s="16">
        <v>45411</v>
      </c>
      <c r="P151" s="8" t="s">
        <v>257</v>
      </c>
      <c r="Q151" s="15" t="s">
        <v>258</v>
      </c>
      <c r="R151" s="8"/>
      <c r="S151" s="14"/>
      <c r="T151" s="17"/>
      <c r="U151" s="14"/>
    </row>
    <row r="152" spans="1:21" ht="42" customHeight="1" x14ac:dyDescent="0.3">
      <c r="A152" s="8" t="s">
        <v>352</v>
      </c>
      <c r="B152" s="15">
        <v>218</v>
      </c>
      <c r="C152" s="8" t="s">
        <v>804</v>
      </c>
      <c r="D152" s="8" t="s">
        <v>495</v>
      </c>
      <c r="E152" s="8" t="s">
        <v>556</v>
      </c>
      <c r="F152" s="8">
        <v>500046</v>
      </c>
      <c r="G152" s="8">
        <v>210023754</v>
      </c>
      <c r="H152" s="8">
        <v>3200028948</v>
      </c>
      <c r="I152" s="16">
        <v>45400</v>
      </c>
      <c r="J152" s="17">
        <v>3</v>
      </c>
      <c r="K152" s="48">
        <v>295.5</v>
      </c>
      <c r="L152" s="11">
        <v>0.21</v>
      </c>
      <c r="M152" s="11">
        <v>62.055</v>
      </c>
      <c r="N152" s="12">
        <v>357.55500000000001</v>
      </c>
      <c r="O152" s="16" t="s">
        <v>557</v>
      </c>
      <c r="P152" s="8" t="s">
        <v>558</v>
      </c>
      <c r="Q152" s="8" t="s">
        <v>559</v>
      </c>
      <c r="R152" s="8"/>
      <c r="S152" s="14"/>
      <c r="T152" s="17"/>
      <c r="U152" s="14"/>
    </row>
    <row r="153" spans="1:21" ht="43.8" customHeight="1" x14ac:dyDescent="0.3">
      <c r="A153" s="8" t="s">
        <v>352</v>
      </c>
      <c r="B153" s="15">
        <v>219</v>
      </c>
      <c r="C153" s="8" t="s">
        <v>805</v>
      </c>
      <c r="D153" s="8" t="s">
        <v>495</v>
      </c>
      <c r="E153" s="8" t="s">
        <v>560</v>
      </c>
      <c r="F153" s="8">
        <v>504855</v>
      </c>
      <c r="G153" s="8">
        <v>210023755</v>
      </c>
      <c r="H153" s="8">
        <v>3200028940</v>
      </c>
      <c r="I153" s="16">
        <v>45400</v>
      </c>
      <c r="J153" s="17">
        <v>3</v>
      </c>
      <c r="K153" s="48">
        <v>500</v>
      </c>
      <c r="L153" s="11">
        <v>0.21</v>
      </c>
      <c r="M153" s="11">
        <v>105</v>
      </c>
      <c r="N153" s="12">
        <v>605</v>
      </c>
      <c r="O153" s="16">
        <v>45404</v>
      </c>
      <c r="P153" s="8" t="s">
        <v>561</v>
      </c>
      <c r="Q153" s="8" t="s">
        <v>562</v>
      </c>
      <c r="R153" s="8"/>
      <c r="S153" s="14">
        <v>457</v>
      </c>
      <c r="T153" s="17">
        <v>0.21</v>
      </c>
      <c r="U153" s="14">
        <v>552.97</v>
      </c>
    </row>
    <row r="154" spans="1:21" ht="30.6" customHeight="1" x14ac:dyDescent="0.3">
      <c r="A154" s="8" t="s">
        <v>352</v>
      </c>
      <c r="B154" s="15">
        <v>220</v>
      </c>
      <c r="C154" s="8" t="s">
        <v>806</v>
      </c>
      <c r="D154" s="8" t="s">
        <v>494</v>
      </c>
      <c r="E154" s="8" t="s">
        <v>563</v>
      </c>
      <c r="F154" s="8">
        <v>505250</v>
      </c>
      <c r="G154" s="8">
        <v>210023757</v>
      </c>
      <c r="H154" s="15">
        <v>3200028939</v>
      </c>
      <c r="I154" s="16">
        <v>45400</v>
      </c>
      <c r="J154" s="17">
        <v>3</v>
      </c>
      <c r="K154" s="48">
        <v>9820</v>
      </c>
      <c r="L154" s="11">
        <v>0.21</v>
      </c>
      <c r="M154" s="11">
        <v>2062.1999999999998</v>
      </c>
      <c r="N154" s="12">
        <v>11882.2</v>
      </c>
      <c r="O154" s="16" t="s">
        <v>564</v>
      </c>
      <c r="P154" s="8" t="s">
        <v>565</v>
      </c>
      <c r="Q154" s="8" t="s">
        <v>354</v>
      </c>
      <c r="R154" s="44"/>
      <c r="S154" s="14"/>
      <c r="T154" s="17"/>
      <c r="U154" s="14"/>
    </row>
    <row r="155" spans="1:21" ht="29.4" customHeight="1" x14ac:dyDescent="0.3">
      <c r="A155" s="8" t="s">
        <v>352</v>
      </c>
      <c r="B155" s="15">
        <v>223</v>
      </c>
      <c r="C155" s="8" t="s">
        <v>807</v>
      </c>
      <c r="D155" s="8" t="s">
        <v>495</v>
      </c>
      <c r="E155" s="8" t="s">
        <v>566</v>
      </c>
      <c r="F155" s="8">
        <v>504203</v>
      </c>
      <c r="G155" s="8">
        <v>210023737</v>
      </c>
      <c r="H155" s="15">
        <v>3200028943</v>
      </c>
      <c r="I155" s="16">
        <v>45400</v>
      </c>
      <c r="J155" s="17">
        <v>3</v>
      </c>
      <c r="K155" s="10">
        <v>29.91</v>
      </c>
      <c r="L155" s="11">
        <v>0.21</v>
      </c>
      <c r="M155" s="11">
        <v>6.2810999999999995</v>
      </c>
      <c r="N155" s="12">
        <v>36.191099999999999</v>
      </c>
      <c r="O155" s="16">
        <v>45401</v>
      </c>
      <c r="P155" s="8" t="s">
        <v>66</v>
      </c>
      <c r="Q155" s="8" t="s">
        <v>67</v>
      </c>
      <c r="R155" s="50"/>
      <c r="S155" s="51"/>
      <c r="T155" s="52"/>
      <c r="U155" s="51"/>
    </row>
    <row r="156" spans="1:21" ht="27" customHeight="1" x14ac:dyDescent="0.3">
      <c r="A156" s="8" t="s">
        <v>352</v>
      </c>
      <c r="B156" s="15">
        <v>228</v>
      </c>
      <c r="C156" s="8" t="s">
        <v>808</v>
      </c>
      <c r="D156" s="8" t="s">
        <v>495</v>
      </c>
      <c r="E156" s="8" t="s">
        <v>567</v>
      </c>
      <c r="F156" s="8">
        <v>505095</v>
      </c>
      <c r="G156" s="8">
        <v>210023762</v>
      </c>
      <c r="H156" s="15">
        <v>3200028965</v>
      </c>
      <c r="I156" s="16">
        <v>45404</v>
      </c>
      <c r="J156" s="17">
        <v>3</v>
      </c>
      <c r="K156" s="10">
        <v>366.12</v>
      </c>
      <c r="L156" s="11">
        <v>0.21</v>
      </c>
      <c r="M156" s="11">
        <v>76.885199999999998</v>
      </c>
      <c r="N156" s="12">
        <v>443.0052</v>
      </c>
      <c r="O156" s="16">
        <v>45415</v>
      </c>
      <c r="P156" s="8" t="s">
        <v>568</v>
      </c>
      <c r="Q156" s="8" t="s">
        <v>569</v>
      </c>
      <c r="R156" s="8"/>
      <c r="S156" s="14"/>
      <c r="T156" s="17"/>
      <c r="U156" s="14"/>
    </row>
    <row r="157" spans="1:21" ht="43.8" customHeight="1" x14ac:dyDescent="0.3">
      <c r="A157" s="8" t="s">
        <v>352</v>
      </c>
      <c r="B157" s="15">
        <v>229</v>
      </c>
      <c r="C157" s="8" t="s">
        <v>809</v>
      </c>
      <c r="D157" s="8" t="s">
        <v>495</v>
      </c>
      <c r="E157" s="8" t="s">
        <v>570</v>
      </c>
      <c r="F157" s="8">
        <v>500684</v>
      </c>
      <c r="G157" s="8">
        <v>210023764</v>
      </c>
      <c r="H157" s="15">
        <v>3200028964</v>
      </c>
      <c r="I157" s="16">
        <v>45404</v>
      </c>
      <c r="J157" s="17">
        <v>3</v>
      </c>
      <c r="K157" s="10">
        <v>29.75</v>
      </c>
      <c r="L157" s="11">
        <v>0.21</v>
      </c>
      <c r="M157" s="11">
        <v>6.2474999999999996</v>
      </c>
      <c r="N157" s="12">
        <v>35.997500000000002</v>
      </c>
      <c r="O157" s="16">
        <v>45408</v>
      </c>
      <c r="P157" s="8" t="s">
        <v>12</v>
      </c>
      <c r="Q157" s="8" t="s">
        <v>354</v>
      </c>
      <c r="R157" s="8"/>
      <c r="S157" s="14"/>
      <c r="T157" s="17"/>
      <c r="U157" s="14"/>
    </row>
    <row r="158" spans="1:21" ht="47.4" customHeight="1" x14ac:dyDescent="0.3">
      <c r="A158" s="8" t="s">
        <v>352</v>
      </c>
      <c r="B158" s="15">
        <v>230</v>
      </c>
      <c r="C158" s="8" t="s">
        <v>810</v>
      </c>
      <c r="D158" s="8" t="s">
        <v>494</v>
      </c>
      <c r="E158" s="8" t="s">
        <v>571</v>
      </c>
      <c r="F158" s="8">
        <v>505359</v>
      </c>
      <c r="G158" s="8">
        <v>210023765</v>
      </c>
      <c r="H158" s="15">
        <v>3200028963</v>
      </c>
      <c r="I158" s="16">
        <v>45404</v>
      </c>
      <c r="J158" s="17">
        <v>3</v>
      </c>
      <c r="K158" s="10">
        <v>2940.4</v>
      </c>
      <c r="L158" s="11">
        <v>0.21</v>
      </c>
      <c r="M158" s="11">
        <v>617.48400000000004</v>
      </c>
      <c r="N158" s="12">
        <v>3557.884</v>
      </c>
      <c r="O158" s="16">
        <v>45418</v>
      </c>
      <c r="P158" s="8" t="s">
        <v>572</v>
      </c>
      <c r="Q158" s="8" t="s">
        <v>573</v>
      </c>
      <c r="R158" s="8"/>
      <c r="S158" s="14"/>
      <c r="T158" s="17"/>
      <c r="U158" s="14"/>
    </row>
    <row r="159" spans="1:21" ht="27.6" x14ac:dyDescent="0.3">
      <c r="A159" s="8" t="s">
        <v>352</v>
      </c>
      <c r="B159" s="15">
        <v>231</v>
      </c>
      <c r="C159" s="8" t="s">
        <v>811</v>
      </c>
      <c r="D159" s="8" t="s">
        <v>495</v>
      </c>
      <c r="E159" s="8" t="s">
        <v>574</v>
      </c>
      <c r="F159" s="8">
        <v>504741</v>
      </c>
      <c r="G159" s="8">
        <v>210023770</v>
      </c>
      <c r="H159" s="15">
        <v>3200028962</v>
      </c>
      <c r="I159" s="16">
        <v>45404</v>
      </c>
      <c r="J159" s="17">
        <v>3</v>
      </c>
      <c r="K159" s="10">
        <v>3612.5</v>
      </c>
      <c r="L159" s="11">
        <v>0.21</v>
      </c>
      <c r="M159" s="11">
        <v>758.625</v>
      </c>
      <c r="N159" s="12">
        <v>4371.125</v>
      </c>
      <c r="O159" s="16" t="s">
        <v>575</v>
      </c>
      <c r="P159" s="8" t="s">
        <v>122</v>
      </c>
      <c r="Q159" s="8" t="s">
        <v>123</v>
      </c>
      <c r="R159" s="8"/>
      <c r="S159" s="14"/>
      <c r="T159" s="17"/>
      <c r="U159" s="14"/>
    </row>
    <row r="160" spans="1:21" ht="48.6" customHeight="1" x14ac:dyDescent="0.3">
      <c r="A160" s="8" t="s">
        <v>352</v>
      </c>
      <c r="B160" s="15">
        <v>232</v>
      </c>
      <c r="C160" s="8" t="s">
        <v>894</v>
      </c>
      <c r="D160" s="8" t="s">
        <v>495</v>
      </c>
      <c r="E160" s="8" t="s">
        <v>576</v>
      </c>
      <c r="F160" s="8">
        <v>500256</v>
      </c>
      <c r="G160" s="8">
        <v>210023772</v>
      </c>
      <c r="H160" s="15">
        <v>3200028961</v>
      </c>
      <c r="I160" s="16">
        <v>45404</v>
      </c>
      <c r="J160" s="17">
        <v>3</v>
      </c>
      <c r="K160" s="10">
        <v>500</v>
      </c>
      <c r="L160" s="11">
        <v>0.21</v>
      </c>
      <c r="M160" s="11">
        <v>105</v>
      </c>
      <c r="N160" s="12">
        <v>605</v>
      </c>
      <c r="O160" s="16">
        <v>45404</v>
      </c>
      <c r="P160" s="8" t="s">
        <v>577</v>
      </c>
      <c r="Q160" s="8" t="s">
        <v>578</v>
      </c>
      <c r="R160" s="8"/>
      <c r="S160" s="14">
        <v>300</v>
      </c>
      <c r="T160" s="17">
        <v>0.21</v>
      </c>
      <c r="U160" s="14">
        <v>363</v>
      </c>
    </row>
    <row r="161" spans="1:21" ht="64.8" customHeight="1" x14ac:dyDescent="0.3">
      <c r="A161" s="8" t="s">
        <v>352</v>
      </c>
      <c r="B161" s="15">
        <v>233</v>
      </c>
      <c r="C161" s="8" t="s">
        <v>895</v>
      </c>
      <c r="D161" s="8" t="s">
        <v>494</v>
      </c>
      <c r="E161" s="8" t="s">
        <v>579</v>
      </c>
      <c r="F161" s="8">
        <v>505383</v>
      </c>
      <c r="G161" s="8">
        <v>210023774</v>
      </c>
      <c r="H161" s="15">
        <v>3200028960</v>
      </c>
      <c r="I161" s="16">
        <v>45404</v>
      </c>
      <c r="J161" s="17">
        <v>1</v>
      </c>
      <c r="K161" s="10">
        <v>450</v>
      </c>
      <c r="L161" s="11">
        <v>0.21</v>
      </c>
      <c r="M161" s="11">
        <v>94.5</v>
      </c>
      <c r="N161" s="12">
        <v>544.5</v>
      </c>
      <c r="O161" s="16">
        <v>45407</v>
      </c>
      <c r="P161" s="8" t="s">
        <v>580</v>
      </c>
      <c r="Q161" s="8" t="s">
        <v>581</v>
      </c>
      <c r="R161" s="8"/>
      <c r="S161" s="14"/>
      <c r="T161" s="17"/>
      <c r="U161" s="14"/>
    </row>
    <row r="162" spans="1:21" ht="44.4" customHeight="1" x14ac:dyDescent="0.3">
      <c r="A162" s="8" t="s">
        <v>352</v>
      </c>
      <c r="B162" s="15">
        <v>234</v>
      </c>
      <c r="C162" s="8" t="s">
        <v>812</v>
      </c>
      <c r="D162" s="8" t="s">
        <v>495</v>
      </c>
      <c r="E162" s="8" t="s">
        <v>582</v>
      </c>
      <c r="F162" s="8">
        <v>505388</v>
      </c>
      <c r="G162" s="8">
        <v>210023780</v>
      </c>
      <c r="H162" s="15">
        <v>3200028959</v>
      </c>
      <c r="I162" s="16">
        <v>45404</v>
      </c>
      <c r="J162" s="17">
        <v>3</v>
      </c>
      <c r="K162" s="10">
        <v>186.8</v>
      </c>
      <c r="L162" s="11">
        <v>0.21</v>
      </c>
      <c r="M162" s="11">
        <v>39.228000000000002</v>
      </c>
      <c r="N162" s="12">
        <v>226.02800000000002</v>
      </c>
      <c r="O162" s="16">
        <v>45408</v>
      </c>
      <c r="P162" s="8" t="s">
        <v>583</v>
      </c>
      <c r="Q162" s="8" t="s">
        <v>584</v>
      </c>
      <c r="R162" s="8"/>
      <c r="S162" s="31"/>
      <c r="T162" s="17"/>
      <c r="U162" s="14"/>
    </row>
    <row r="163" spans="1:21" ht="28.2" customHeight="1" x14ac:dyDescent="0.3">
      <c r="A163" s="8" t="s">
        <v>352</v>
      </c>
      <c r="B163" s="15">
        <v>235</v>
      </c>
      <c r="C163" s="8" t="s">
        <v>813</v>
      </c>
      <c r="D163" s="8" t="s">
        <v>495</v>
      </c>
      <c r="E163" s="8" t="s">
        <v>585</v>
      </c>
      <c r="F163" s="8">
        <v>504862</v>
      </c>
      <c r="G163" s="8">
        <v>210023782</v>
      </c>
      <c r="H163" s="15">
        <v>3200028958</v>
      </c>
      <c r="I163" s="16">
        <v>45404</v>
      </c>
      <c r="J163" s="17">
        <v>3</v>
      </c>
      <c r="K163" s="10">
        <v>35.18</v>
      </c>
      <c r="L163" s="11">
        <v>0</v>
      </c>
      <c r="M163" s="11">
        <v>0</v>
      </c>
      <c r="N163" s="12">
        <v>35.18</v>
      </c>
      <c r="O163" s="16" t="s">
        <v>586</v>
      </c>
      <c r="P163" s="8" t="s">
        <v>18</v>
      </c>
      <c r="Q163" s="8" t="s">
        <v>19</v>
      </c>
      <c r="R163" s="50"/>
      <c r="S163" s="14">
        <v>28.74</v>
      </c>
      <c r="T163" s="17">
        <v>0</v>
      </c>
      <c r="U163" s="14">
        <v>28.74</v>
      </c>
    </row>
    <row r="164" spans="1:21" ht="50.4" customHeight="1" x14ac:dyDescent="0.3">
      <c r="A164" s="8" t="s">
        <v>787</v>
      </c>
      <c r="B164" s="15">
        <v>237</v>
      </c>
      <c r="C164" s="8" t="s">
        <v>814</v>
      </c>
      <c r="D164" s="8" t="s">
        <v>587</v>
      </c>
      <c r="E164" s="8" t="s">
        <v>588</v>
      </c>
      <c r="F164" s="8">
        <v>505255</v>
      </c>
      <c r="G164" s="8">
        <v>210023798</v>
      </c>
      <c r="H164" s="15">
        <v>3200028978</v>
      </c>
      <c r="I164" s="16">
        <v>45406</v>
      </c>
      <c r="J164" s="17">
        <v>3</v>
      </c>
      <c r="K164" s="10">
        <v>11645.9</v>
      </c>
      <c r="L164" s="11">
        <v>0.21</v>
      </c>
      <c r="M164" s="11">
        <v>2445.6389999999997</v>
      </c>
      <c r="N164" s="12">
        <v>14091.538999999999</v>
      </c>
      <c r="O164" s="16" t="s">
        <v>589</v>
      </c>
      <c r="P164" s="8" t="s">
        <v>590</v>
      </c>
      <c r="Q164" s="8" t="s">
        <v>591</v>
      </c>
      <c r="R164" s="8"/>
      <c r="S164" s="14"/>
      <c r="T164" s="17"/>
      <c r="U164" s="14"/>
    </row>
    <row r="165" spans="1:21" ht="44.4" customHeight="1" x14ac:dyDescent="0.3">
      <c r="A165" s="8" t="s">
        <v>352</v>
      </c>
      <c r="B165" s="15">
        <v>238</v>
      </c>
      <c r="C165" s="8" t="s">
        <v>815</v>
      </c>
      <c r="D165" s="8" t="s">
        <v>495</v>
      </c>
      <c r="E165" s="8" t="s">
        <v>592</v>
      </c>
      <c r="F165" s="8">
        <v>504862</v>
      </c>
      <c r="G165" s="8">
        <v>210023789</v>
      </c>
      <c r="H165" s="15">
        <v>3200028983</v>
      </c>
      <c r="I165" s="16">
        <v>45406</v>
      </c>
      <c r="J165" s="17">
        <v>3</v>
      </c>
      <c r="K165" s="10">
        <v>142.99</v>
      </c>
      <c r="L165" s="11">
        <v>0</v>
      </c>
      <c r="M165" s="11">
        <v>0</v>
      </c>
      <c r="N165" s="12">
        <v>142.99</v>
      </c>
      <c r="O165" s="16">
        <v>45411</v>
      </c>
      <c r="P165" s="8" t="s">
        <v>18</v>
      </c>
      <c r="Q165" s="8" t="s">
        <v>19</v>
      </c>
      <c r="R165" s="8"/>
      <c r="S165" s="14">
        <v>58.67</v>
      </c>
      <c r="T165" s="17">
        <v>0</v>
      </c>
      <c r="U165" s="14">
        <v>58.67</v>
      </c>
    </row>
    <row r="166" spans="1:21" ht="54" customHeight="1" x14ac:dyDescent="0.3">
      <c r="A166" s="8" t="s">
        <v>352</v>
      </c>
      <c r="B166" s="15">
        <v>239</v>
      </c>
      <c r="C166" s="8" t="s">
        <v>816</v>
      </c>
      <c r="D166" s="8" t="s">
        <v>495</v>
      </c>
      <c r="E166" s="8" t="s">
        <v>593</v>
      </c>
      <c r="F166" s="8">
        <v>504862</v>
      </c>
      <c r="G166" s="8">
        <v>210023792</v>
      </c>
      <c r="H166" s="15">
        <v>3200028982</v>
      </c>
      <c r="I166" s="16">
        <v>45406</v>
      </c>
      <c r="J166" s="17">
        <v>3</v>
      </c>
      <c r="K166" s="10">
        <v>33.049999999999997</v>
      </c>
      <c r="L166" s="11">
        <v>0.21</v>
      </c>
      <c r="M166" s="11">
        <v>6.9404999999999992</v>
      </c>
      <c r="N166" s="12">
        <v>39.990499999999997</v>
      </c>
      <c r="O166" s="16" t="s">
        <v>594</v>
      </c>
      <c r="P166" s="8" t="s">
        <v>18</v>
      </c>
      <c r="Q166" s="8" t="s">
        <v>19</v>
      </c>
      <c r="R166" s="8"/>
      <c r="S166" s="14"/>
      <c r="T166" s="17"/>
      <c r="U166" s="14"/>
    </row>
    <row r="167" spans="1:21" ht="51" customHeight="1" x14ac:dyDescent="0.3">
      <c r="A167" s="8" t="s">
        <v>352</v>
      </c>
      <c r="B167" s="15">
        <v>240</v>
      </c>
      <c r="C167" s="8" t="s">
        <v>817</v>
      </c>
      <c r="D167" s="8" t="s">
        <v>495</v>
      </c>
      <c r="E167" s="8" t="s">
        <v>595</v>
      </c>
      <c r="F167" s="8">
        <v>504862</v>
      </c>
      <c r="G167" s="8">
        <v>210023794</v>
      </c>
      <c r="H167" s="15">
        <v>3200028981</v>
      </c>
      <c r="I167" s="16">
        <v>45406</v>
      </c>
      <c r="J167" s="17">
        <v>3</v>
      </c>
      <c r="K167" s="10">
        <v>101.92</v>
      </c>
      <c r="L167" s="11">
        <v>0</v>
      </c>
      <c r="M167" s="11">
        <v>0</v>
      </c>
      <c r="N167" s="12">
        <v>101.92</v>
      </c>
      <c r="O167" s="16">
        <v>45411</v>
      </c>
      <c r="P167" s="8" t="s">
        <v>18</v>
      </c>
      <c r="Q167" s="8" t="s">
        <v>19</v>
      </c>
      <c r="R167" s="8"/>
      <c r="S167" s="14">
        <v>84.23</v>
      </c>
      <c r="T167" s="17">
        <v>0</v>
      </c>
      <c r="U167" s="14">
        <v>84.23</v>
      </c>
    </row>
    <row r="168" spans="1:21" ht="51" customHeight="1" x14ac:dyDescent="0.3">
      <c r="A168" s="8" t="s">
        <v>352</v>
      </c>
      <c r="B168" s="15">
        <v>241</v>
      </c>
      <c r="C168" s="8" t="s">
        <v>818</v>
      </c>
      <c r="D168" s="8" t="s">
        <v>495</v>
      </c>
      <c r="E168" s="8" t="s">
        <v>596</v>
      </c>
      <c r="F168" s="8">
        <v>505388</v>
      </c>
      <c r="G168" s="8">
        <v>210023795</v>
      </c>
      <c r="H168" s="15">
        <v>3200028980</v>
      </c>
      <c r="I168" s="16">
        <v>45406</v>
      </c>
      <c r="J168" s="17">
        <v>3</v>
      </c>
      <c r="K168" s="10">
        <v>186.8</v>
      </c>
      <c r="L168" s="11">
        <v>0.21</v>
      </c>
      <c r="M168" s="11">
        <v>39.228000000000002</v>
      </c>
      <c r="N168" s="12">
        <v>226.02800000000002</v>
      </c>
      <c r="O168" s="16">
        <v>45418</v>
      </c>
      <c r="P168" s="8" t="s">
        <v>583</v>
      </c>
      <c r="Q168" s="8" t="s">
        <v>584</v>
      </c>
      <c r="R168" s="8"/>
      <c r="S168" s="14"/>
      <c r="T168" s="17"/>
      <c r="U168" s="14"/>
    </row>
    <row r="169" spans="1:21" ht="36" customHeight="1" x14ac:dyDescent="0.3">
      <c r="A169" s="8" t="s">
        <v>352</v>
      </c>
      <c r="B169" s="15">
        <v>242</v>
      </c>
      <c r="C169" s="8" t="s">
        <v>819</v>
      </c>
      <c r="D169" s="8" t="s">
        <v>495</v>
      </c>
      <c r="E169" s="8" t="s">
        <v>597</v>
      </c>
      <c r="F169" s="8">
        <v>504789</v>
      </c>
      <c r="G169" s="8">
        <v>210023796</v>
      </c>
      <c r="H169" s="15">
        <v>3200028979</v>
      </c>
      <c r="I169" s="16">
        <v>45406</v>
      </c>
      <c r="J169" s="17">
        <v>1</v>
      </c>
      <c r="K169" s="10">
        <v>18.3</v>
      </c>
      <c r="L169" s="11">
        <v>0.21</v>
      </c>
      <c r="M169" s="11">
        <v>3.843</v>
      </c>
      <c r="N169" s="12">
        <v>22.143000000000001</v>
      </c>
      <c r="O169" s="13">
        <v>45413</v>
      </c>
      <c r="P169" s="8" t="s">
        <v>598</v>
      </c>
      <c r="Q169" s="8" t="s">
        <v>74</v>
      </c>
      <c r="R169" s="44"/>
      <c r="S169" s="45"/>
      <c r="T169" s="46"/>
      <c r="U169" s="45"/>
    </row>
    <row r="170" spans="1:21" ht="36.6" customHeight="1" x14ac:dyDescent="0.3">
      <c r="A170" s="8" t="s">
        <v>352</v>
      </c>
      <c r="B170" s="15">
        <v>246</v>
      </c>
      <c r="C170" s="8" t="s">
        <v>820</v>
      </c>
      <c r="D170" s="8" t="s">
        <v>494</v>
      </c>
      <c r="E170" s="8" t="s">
        <v>599</v>
      </c>
      <c r="F170" s="8">
        <v>505108</v>
      </c>
      <c r="G170" s="8">
        <v>230001600</v>
      </c>
      <c r="H170" s="15">
        <v>3200029051</v>
      </c>
      <c r="I170" s="16">
        <v>45429</v>
      </c>
      <c r="J170" s="17">
        <v>1</v>
      </c>
      <c r="K170" s="10">
        <v>2000</v>
      </c>
      <c r="L170" s="11">
        <v>0.21</v>
      </c>
      <c r="M170" s="11">
        <v>420</v>
      </c>
      <c r="N170" s="12">
        <v>2420</v>
      </c>
      <c r="O170" s="8" t="s">
        <v>600</v>
      </c>
      <c r="P170" s="8" t="s">
        <v>601</v>
      </c>
      <c r="Q170" s="8" t="s">
        <v>354</v>
      </c>
      <c r="R170" s="8"/>
      <c r="S170" s="14"/>
      <c r="T170" s="17"/>
      <c r="U170" s="14"/>
    </row>
    <row r="171" spans="1:21" ht="40.200000000000003" customHeight="1" x14ac:dyDescent="0.3">
      <c r="A171" s="8" t="s">
        <v>352</v>
      </c>
      <c r="B171" s="15">
        <v>248</v>
      </c>
      <c r="C171" s="8" t="s">
        <v>821</v>
      </c>
      <c r="D171" s="8" t="s">
        <v>494</v>
      </c>
      <c r="E171" s="8" t="s">
        <v>602</v>
      </c>
      <c r="F171" s="8">
        <v>505389</v>
      </c>
      <c r="G171" s="8">
        <v>230001610</v>
      </c>
      <c r="H171" s="15">
        <v>3200029037</v>
      </c>
      <c r="I171" s="16">
        <v>45429</v>
      </c>
      <c r="J171" s="17">
        <v>1</v>
      </c>
      <c r="K171" s="10">
        <v>6000</v>
      </c>
      <c r="L171" s="11">
        <v>0.1</v>
      </c>
      <c r="M171" s="11">
        <v>600</v>
      </c>
      <c r="N171" s="12">
        <v>6600</v>
      </c>
      <c r="O171" s="16" t="s">
        <v>603</v>
      </c>
      <c r="P171" s="8" t="s">
        <v>604</v>
      </c>
      <c r="Q171" s="8" t="s">
        <v>354</v>
      </c>
      <c r="R171" s="8"/>
      <c r="S171" s="14"/>
      <c r="T171" s="17"/>
      <c r="U171" s="14"/>
    </row>
    <row r="172" spans="1:21" ht="48.6" customHeight="1" x14ac:dyDescent="0.3">
      <c r="A172" s="8" t="s">
        <v>352</v>
      </c>
      <c r="B172" s="15">
        <v>249</v>
      </c>
      <c r="C172" s="8" t="s">
        <v>896</v>
      </c>
      <c r="D172" s="8" t="s">
        <v>494</v>
      </c>
      <c r="E172" s="8" t="s">
        <v>605</v>
      </c>
      <c r="F172" s="8">
        <v>504318</v>
      </c>
      <c r="G172" s="8">
        <v>220002641</v>
      </c>
      <c r="H172" s="15">
        <v>3200029024</v>
      </c>
      <c r="I172" s="16">
        <v>45419</v>
      </c>
      <c r="J172" s="17">
        <v>1</v>
      </c>
      <c r="K172" s="10">
        <v>14700</v>
      </c>
      <c r="L172" s="11">
        <v>0</v>
      </c>
      <c r="M172" s="11">
        <v>0</v>
      </c>
      <c r="N172" s="12">
        <v>14700</v>
      </c>
      <c r="O172" s="16" t="s">
        <v>606</v>
      </c>
      <c r="P172" s="8" t="s">
        <v>607</v>
      </c>
      <c r="Q172" s="8" t="s">
        <v>354</v>
      </c>
      <c r="R172" s="8"/>
      <c r="S172" s="14"/>
      <c r="T172" s="17"/>
      <c r="U172" s="14"/>
    </row>
    <row r="173" spans="1:21" ht="57.6" customHeight="1" x14ac:dyDescent="0.3">
      <c r="A173" s="8" t="s">
        <v>352</v>
      </c>
      <c r="B173" s="15">
        <v>250</v>
      </c>
      <c r="C173" s="8" t="s">
        <v>897</v>
      </c>
      <c r="D173" s="8" t="s">
        <v>494</v>
      </c>
      <c r="E173" s="8" t="s">
        <v>608</v>
      </c>
      <c r="F173" s="8">
        <v>505391</v>
      </c>
      <c r="G173" s="8">
        <v>210023760</v>
      </c>
      <c r="H173" s="15">
        <v>3200028996</v>
      </c>
      <c r="I173" s="16">
        <v>45408</v>
      </c>
      <c r="J173" s="17">
        <v>1</v>
      </c>
      <c r="K173" s="10">
        <v>5200</v>
      </c>
      <c r="L173" s="11">
        <v>0.21</v>
      </c>
      <c r="M173" s="11">
        <v>1092</v>
      </c>
      <c r="N173" s="12">
        <v>6292</v>
      </c>
      <c r="O173" s="16" t="s">
        <v>609</v>
      </c>
      <c r="P173" s="8" t="s">
        <v>610</v>
      </c>
      <c r="Q173" s="8" t="s">
        <v>354</v>
      </c>
      <c r="R173" s="8"/>
      <c r="S173" s="14"/>
      <c r="T173" s="17"/>
      <c r="U173" s="14"/>
    </row>
    <row r="174" spans="1:21" ht="35.4" customHeight="1" x14ac:dyDescent="0.3">
      <c r="A174" s="8" t="s">
        <v>352</v>
      </c>
      <c r="B174" s="15">
        <v>251</v>
      </c>
      <c r="C174" s="8" t="s">
        <v>898</v>
      </c>
      <c r="D174" s="8" t="s">
        <v>495</v>
      </c>
      <c r="E174" s="8" t="s">
        <v>611</v>
      </c>
      <c r="F174" s="8">
        <v>504833</v>
      </c>
      <c r="G174" s="8">
        <v>210023800</v>
      </c>
      <c r="H174" s="15">
        <v>3200028995</v>
      </c>
      <c r="I174" s="16">
        <v>45408</v>
      </c>
      <c r="J174" s="17">
        <v>3</v>
      </c>
      <c r="K174" s="10">
        <v>450</v>
      </c>
      <c r="L174" s="11">
        <v>0.21</v>
      </c>
      <c r="M174" s="11">
        <v>94.5</v>
      </c>
      <c r="N174" s="12">
        <v>544.5</v>
      </c>
      <c r="O174" s="16">
        <v>45417</v>
      </c>
      <c r="P174" s="8" t="s">
        <v>612</v>
      </c>
      <c r="Q174" s="8" t="s">
        <v>613</v>
      </c>
      <c r="R174" s="8"/>
      <c r="S174" s="14"/>
      <c r="T174" s="17"/>
      <c r="U174" s="14"/>
    </row>
    <row r="175" spans="1:21" ht="41.4" x14ac:dyDescent="0.3">
      <c r="A175" s="8" t="s">
        <v>352</v>
      </c>
      <c r="B175" s="15">
        <v>252</v>
      </c>
      <c r="C175" s="8" t="s">
        <v>822</v>
      </c>
      <c r="D175" s="8" t="s">
        <v>495</v>
      </c>
      <c r="E175" s="8" t="s">
        <v>614</v>
      </c>
      <c r="F175" s="8">
        <v>504789</v>
      </c>
      <c r="G175" s="8">
        <v>210023801</v>
      </c>
      <c r="H175" s="8">
        <v>3200028994</v>
      </c>
      <c r="I175" s="16">
        <v>45408</v>
      </c>
      <c r="J175" s="17">
        <v>1</v>
      </c>
      <c r="K175" s="10">
        <v>112</v>
      </c>
      <c r="L175" s="11">
        <v>0.21</v>
      </c>
      <c r="M175" s="11">
        <v>23.52</v>
      </c>
      <c r="N175" s="12">
        <v>135.52000000000001</v>
      </c>
      <c r="O175" s="16">
        <v>45415</v>
      </c>
      <c r="P175" s="8" t="s">
        <v>73</v>
      </c>
      <c r="Q175" s="8" t="s">
        <v>74</v>
      </c>
      <c r="R175" s="8"/>
      <c r="S175" s="14"/>
      <c r="T175" s="17"/>
      <c r="U175" s="14"/>
    </row>
    <row r="176" spans="1:21" ht="45.6" customHeight="1" x14ac:dyDescent="0.3">
      <c r="A176" s="8" t="s">
        <v>352</v>
      </c>
      <c r="B176" s="15">
        <v>253</v>
      </c>
      <c r="C176" s="8" t="s">
        <v>823</v>
      </c>
      <c r="D176" s="8" t="s">
        <v>495</v>
      </c>
      <c r="E176" s="8" t="s">
        <v>615</v>
      </c>
      <c r="F176" s="8">
        <v>504862</v>
      </c>
      <c r="G176" s="8">
        <v>210023803</v>
      </c>
      <c r="H176" s="15">
        <v>3200028993</v>
      </c>
      <c r="I176" s="16">
        <v>45408</v>
      </c>
      <c r="J176" s="17">
        <v>3</v>
      </c>
      <c r="K176" s="10">
        <v>80.819999999999993</v>
      </c>
      <c r="L176" s="11">
        <v>0</v>
      </c>
      <c r="M176" s="11">
        <v>0</v>
      </c>
      <c r="N176" s="12">
        <v>80.819999999999993</v>
      </c>
      <c r="O176" s="16">
        <v>45415</v>
      </c>
      <c r="P176" s="8" t="s">
        <v>18</v>
      </c>
      <c r="Q176" s="8" t="s">
        <v>19</v>
      </c>
      <c r="R176" s="8"/>
      <c r="S176" s="14">
        <v>66.790000000000006</v>
      </c>
      <c r="T176" s="17">
        <v>0</v>
      </c>
      <c r="U176" s="14">
        <v>66.790000000000006</v>
      </c>
    </row>
    <row r="177" spans="1:21" ht="37.799999999999997" customHeight="1" x14ac:dyDescent="0.3">
      <c r="A177" s="8" t="s">
        <v>352</v>
      </c>
      <c r="B177" s="15">
        <v>254</v>
      </c>
      <c r="C177" s="8" t="s">
        <v>824</v>
      </c>
      <c r="D177" s="8" t="s">
        <v>494</v>
      </c>
      <c r="E177" s="8" t="s">
        <v>616</v>
      </c>
      <c r="F177" s="8">
        <v>500700</v>
      </c>
      <c r="G177" s="8">
        <v>210023804</v>
      </c>
      <c r="H177" s="15">
        <v>3200028992</v>
      </c>
      <c r="I177" s="16">
        <v>45408</v>
      </c>
      <c r="J177" s="17">
        <v>1</v>
      </c>
      <c r="K177" s="10">
        <v>551.25</v>
      </c>
      <c r="L177" s="11">
        <v>0.21</v>
      </c>
      <c r="M177" s="11">
        <v>115.76249999999999</v>
      </c>
      <c r="N177" s="12">
        <v>667.01250000000005</v>
      </c>
      <c r="O177" s="16">
        <v>45428</v>
      </c>
      <c r="P177" s="8" t="s">
        <v>223</v>
      </c>
      <c r="Q177" s="8" t="s">
        <v>224</v>
      </c>
      <c r="R177" s="8"/>
      <c r="S177" s="14"/>
      <c r="T177" s="17"/>
      <c r="U177" s="14"/>
    </row>
    <row r="178" spans="1:21" ht="39" customHeight="1" x14ac:dyDescent="0.3">
      <c r="A178" s="8" t="s">
        <v>352</v>
      </c>
      <c r="B178" s="15">
        <v>255</v>
      </c>
      <c r="C178" s="8" t="s">
        <v>825</v>
      </c>
      <c r="D178" s="8" t="s">
        <v>494</v>
      </c>
      <c r="E178" s="8" t="s">
        <v>617</v>
      </c>
      <c r="F178" s="8">
        <v>504101</v>
      </c>
      <c r="G178" s="8">
        <v>210023808</v>
      </c>
      <c r="H178" s="15">
        <v>3200028998</v>
      </c>
      <c r="I178" s="16">
        <v>45408</v>
      </c>
      <c r="J178" s="17">
        <v>2</v>
      </c>
      <c r="K178" s="10">
        <v>7525</v>
      </c>
      <c r="L178" s="11">
        <v>0.21</v>
      </c>
      <c r="M178" s="11">
        <v>1580.25</v>
      </c>
      <c r="N178" s="12">
        <v>9105.25</v>
      </c>
      <c r="O178" s="16" t="s">
        <v>618</v>
      </c>
      <c r="P178" s="8" t="s">
        <v>110</v>
      </c>
      <c r="Q178" s="8" t="s">
        <v>111</v>
      </c>
      <c r="R178" s="8"/>
      <c r="S178" s="14"/>
      <c r="T178" s="17"/>
      <c r="U178" s="14"/>
    </row>
    <row r="179" spans="1:21" ht="43.8" customHeight="1" x14ac:dyDescent="0.3">
      <c r="A179" s="8" t="s">
        <v>352</v>
      </c>
      <c r="B179" s="15">
        <v>256</v>
      </c>
      <c r="C179" s="8" t="s">
        <v>899</v>
      </c>
      <c r="D179" s="8" t="s">
        <v>494</v>
      </c>
      <c r="E179" s="8" t="s">
        <v>619</v>
      </c>
      <c r="F179" s="8">
        <v>504810</v>
      </c>
      <c r="G179" s="8">
        <v>210023810</v>
      </c>
      <c r="H179" s="15">
        <v>3200028997</v>
      </c>
      <c r="I179" s="16">
        <v>45408</v>
      </c>
      <c r="J179" s="17">
        <v>1</v>
      </c>
      <c r="K179" s="10">
        <v>850</v>
      </c>
      <c r="L179" s="11">
        <v>0.21</v>
      </c>
      <c r="M179" s="11">
        <v>178.5</v>
      </c>
      <c r="N179" s="12">
        <v>1028.5</v>
      </c>
      <c r="O179" s="16">
        <v>45429</v>
      </c>
      <c r="P179" s="8" t="s">
        <v>620</v>
      </c>
      <c r="Q179" s="8" t="s">
        <v>621</v>
      </c>
      <c r="R179" s="8"/>
      <c r="S179" s="14"/>
      <c r="T179" s="17"/>
      <c r="U179" s="14"/>
    </row>
    <row r="180" spans="1:21" ht="31.2" customHeight="1" x14ac:dyDescent="0.3">
      <c r="A180" s="8" t="s">
        <v>352</v>
      </c>
      <c r="B180" s="15">
        <v>259</v>
      </c>
      <c r="C180" s="8" t="s">
        <v>826</v>
      </c>
      <c r="D180" s="8" t="s">
        <v>495</v>
      </c>
      <c r="E180" s="8" t="s">
        <v>622</v>
      </c>
      <c r="F180" s="8">
        <v>500888</v>
      </c>
      <c r="G180" s="8">
        <v>210023811</v>
      </c>
      <c r="H180" s="15">
        <v>3200029011</v>
      </c>
      <c r="I180" s="16">
        <v>45415</v>
      </c>
      <c r="J180" s="17">
        <v>3</v>
      </c>
      <c r="K180" s="10">
        <v>51.26</v>
      </c>
      <c r="L180" s="11">
        <v>0.21</v>
      </c>
      <c r="M180" s="11">
        <v>10.7646</v>
      </c>
      <c r="N180" s="12">
        <v>62.0246</v>
      </c>
      <c r="O180" s="16">
        <v>45415</v>
      </c>
      <c r="P180" s="8" t="s">
        <v>50</v>
      </c>
      <c r="Q180" s="8" t="s">
        <v>51</v>
      </c>
      <c r="R180" s="8"/>
      <c r="S180" s="14"/>
      <c r="T180" s="17"/>
      <c r="U180" s="14"/>
    </row>
    <row r="181" spans="1:21" ht="35.4" customHeight="1" x14ac:dyDescent="0.3">
      <c r="A181" s="8" t="s">
        <v>352</v>
      </c>
      <c r="B181" s="15">
        <v>260</v>
      </c>
      <c r="C181" s="8" t="s">
        <v>827</v>
      </c>
      <c r="D181" s="8" t="s">
        <v>495</v>
      </c>
      <c r="E181" s="8" t="s">
        <v>623</v>
      </c>
      <c r="F181" s="8">
        <v>504862</v>
      </c>
      <c r="G181" s="8">
        <v>210023812</v>
      </c>
      <c r="H181" s="15">
        <v>3200029010</v>
      </c>
      <c r="I181" s="16">
        <v>45415</v>
      </c>
      <c r="J181" s="17">
        <v>3</v>
      </c>
      <c r="K181" s="10">
        <v>155.96</v>
      </c>
      <c r="L181" s="11">
        <v>0</v>
      </c>
      <c r="M181" s="11">
        <v>0</v>
      </c>
      <c r="N181" s="12">
        <v>155.96</v>
      </c>
      <c r="O181" s="16">
        <v>45415</v>
      </c>
      <c r="P181" s="8" t="s">
        <v>18</v>
      </c>
      <c r="Q181" s="8" t="s">
        <v>19</v>
      </c>
      <c r="R181" s="8"/>
      <c r="S181" s="14">
        <v>128.88</v>
      </c>
      <c r="T181" s="17">
        <v>0</v>
      </c>
      <c r="U181" s="14">
        <v>128.88</v>
      </c>
    </row>
    <row r="182" spans="1:21" ht="42" customHeight="1" x14ac:dyDescent="0.3">
      <c r="A182" s="8" t="s">
        <v>352</v>
      </c>
      <c r="B182" s="15">
        <v>261</v>
      </c>
      <c r="C182" s="8" t="s">
        <v>900</v>
      </c>
      <c r="D182" s="8" t="s">
        <v>494</v>
      </c>
      <c r="E182" s="8" t="s">
        <v>624</v>
      </c>
      <c r="F182" s="8">
        <v>505394</v>
      </c>
      <c r="G182" s="8">
        <v>210023768</v>
      </c>
      <c r="H182" s="15">
        <v>3200029014</v>
      </c>
      <c r="I182" s="16">
        <v>45415</v>
      </c>
      <c r="J182" s="17">
        <v>1</v>
      </c>
      <c r="K182" s="10">
        <v>5000</v>
      </c>
      <c r="L182" s="11">
        <v>0.21</v>
      </c>
      <c r="M182" s="11">
        <v>1050</v>
      </c>
      <c r="N182" s="12">
        <v>6050</v>
      </c>
      <c r="O182" s="16" t="s">
        <v>625</v>
      </c>
      <c r="P182" s="8" t="s">
        <v>626</v>
      </c>
      <c r="Q182" s="8" t="s">
        <v>354</v>
      </c>
      <c r="R182" s="8"/>
      <c r="S182" s="14"/>
      <c r="T182" s="17"/>
      <c r="U182" s="14"/>
    </row>
    <row r="183" spans="1:21" ht="40.200000000000003" customHeight="1" x14ac:dyDescent="0.3">
      <c r="A183" s="8" t="s">
        <v>352</v>
      </c>
      <c r="B183" s="15">
        <v>262</v>
      </c>
      <c r="C183" s="8" t="s">
        <v>828</v>
      </c>
      <c r="D183" s="8" t="s">
        <v>494</v>
      </c>
      <c r="E183" s="8" t="s">
        <v>627</v>
      </c>
      <c r="F183" s="8">
        <v>504452</v>
      </c>
      <c r="G183" s="8">
        <v>210023820</v>
      </c>
      <c r="H183" s="15">
        <v>3200029009</v>
      </c>
      <c r="I183" s="16">
        <v>45415</v>
      </c>
      <c r="J183" s="17">
        <v>1</v>
      </c>
      <c r="K183" s="10">
        <v>1560</v>
      </c>
      <c r="L183" s="11">
        <v>0.21</v>
      </c>
      <c r="M183" s="11">
        <v>327.59999999999997</v>
      </c>
      <c r="N183" s="12">
        <v>1887.6</v>
      </c>
      <c r="O183" s="16" t="s">
        <v>628</v>
      </c>
      <c r="P183" s="8" t="s">
        <v>629</v>
      </c>
      <c r="Q183" s="8" t="s">
        <v>354</v>
      </c>
      <c r="R183" s="8"/>
      <c r="S183" s="14"/>
      <c r="T183" s="17"/>
      <c r="U183" s="14"/>
    </row>
    <row r="184" spans="1:21" ht="37.799999999999997" customHeight="1" x14ac:dyDescent="0.3">
      <c r="A184" s="8" t="s">
        <v>352</v>
      </c>
      <c r="B184" s="15">
        <v>263</v>
      </c>
      <c r="C184" s="8" t="s">
        <v>901</v>
      </c>
      <c r="D184" s="8" t="s">
        <v>495</v>
      </c>
      <c r="E184" s="8" t="s">
        <v>630</v>
      </c>
      <c r="F184" s="8">
        <v>504052</v>
      </c>
      <c r="G184" s="8">
        <v>210023837</v>
      </c>
      <c r="H184" s="15">
        <v>3200029004</v>
      </c>
      <c r="I184" s="16">
        <v>45415</v>
      </c>
      <c r="J184" s="17">
        <v>3</v>
      </c>
      <c r="K184" s="10">
        <v>139.74</v>
      </c>
      <c r="L184" s="11">
        <v>0.21</v>
      </c>
      <c r="M184" s="11">
        <v>29.345400000000001</v>
      </c>
      <c r="N184" s="12">
        <v>169.08540000000002</v>
      </c>
      <c r="O184" s="16">
        <v>45421</v>
      </c>
      <c r="P184" s="8" t="s">
        <v>244</v>
      </c>
      <c r="Q184" s="8" t="s">
        <v>245</v>
      </c>
      <c r="R184" s="8"/>
      <c r="S184" s="14"/>
      <c r="T184" s="17"/>
      <c r="U184" s="14"/>
    </row>
    <row r="185" spans="1:21" ht="51" customHeight="1" x14ac:dyDescent="0.3">
      <c r="A185" s="8" t="s">
        <v>352</v>
      </c>
      <c r="B185" s="15">
        <v>264</v>
      </c>
      <c r="C185" s="8" t="s">
        <v>829</v>
      </c>
      <c r="D185" s="8" t="s">
        <v>495</v>
      </c>
      <c r="E185" s="8" t="s">
        <v>631</v>
      </c>
      <c r="F185" s="8">
        <v>504862</v>
      </c>
      <c r="G185" s="8">
        <v>210023835</v>
      </c>
      <c r="H185" s="15">
        <v>3200029005</v>
      </c>
      <c r="I185" s="16">
        <v>45415</v>
      </c>
      <c r="J185" s="17">
        <v>3</v>
      </c>
      <c r="K185" s="10">
        <v>11.55</v>
      </c>
      <c r="L185" s="11">
        <v>0</v>
      </c>
      <c r="M185" s="11">
        <v>0</v>
      </c>
      <c r="N185" s="12">
        <v>11.55</v>
      </c>
      <c r="O185" s="16">
        <v>45422</v>
      </c>
      <c r="P185" s="8" t="s">
        <v>18</v>
      </c>
      <c r="Q185" s="8" t="s">
        <v>19</v>
      </c>
      <c r="R185" s="8"/>
      <c r="S185" s="14">
        <v>9.5500000000000007</v>
      </c>
      <c r="T185" s="17">
        <v>0</v>
      </c>
      <c r="U185" s="14">
        <v>9.5500000000000007</v>
      </c>
    </row>
    <row r="186" spans="1:21" ht="46.2" customHeight="1" x14ac:dyDescent="0.3">
      <c r="A186" s="8" t="s">
        <v>352</v>
      </c>
      <c r="B186" s="15">
        <v>268</v>
      </c>
      <c r="C186" s="8" t="s">
        <v>830</v>
      </c>
      <c r="D186" s="8" t="s">
        <v>495</v>
      </c>
      <c r="E186" s="8" t="s">
        <v>632</v>
      </c>
      <c r="F186" s="8">
        <v>500694</v>
      </c>
      <c r="G186" s="8">
        <v>210023821</v>
      </c>
      <c r="H186" s="15">
        <v>3200029008</v>
      </c>
      <c r="I186" s="16">
        <v>45415</v>
      </c>
      <c r="J186" s="17">
        <v>3</v>
      </c>
      <c r="K186" s="10">
        <v>888.58</v>
      </c>
      <c r="L186" s="11">
        <v>0.21</v>
      </c>
      <c r="M186" s="11">
        <v>186.6018</v>
      </c>
      <c r="N186" s="12">
        <v>1075.1818000000001</v>
      </c>
      <c r="O186" s="16">
        <v>45425</v>
      </c>
      <c r="P186" s="8" t="s">
        <v>633</v>
      </c>
      <c r="Q186" s="8" t="s">
        <v>634</v>
      </c>
      <c r="R186" s="8"/>
      <c r="S186" s="14"/>
      <c r="T186" s="17"/>
      <c r="U186" s="14"/>
    </row>
    <row r="187" spans="1:21" ht="57" customHeight="1" x14ac:dyDescent="0.3">
      <c r="A187" s="8" t="s">
        <v>352</v>
      </c>
      <c r="B187" s="15">
        <v>269</v>
      </c>
      <c r="C187" s="8" t="s">
        <v>831</v>
      </c>
      <c r="D187" s="8" t="s">
        <v>494</v>
      </c>
      <c r="E187" s="8" t="s">
        <v>635</v>
      </c>
      <c r="F187" s="8">
        <v>504885</v>
      </c>
      <c r="G187" s="8">
        <v>210023834</v>
      </c>
      <c r="H187" s="15">
        <v>3200029006</v>
      </c>
      <c r="I187" s="16">
        <v>45415</v>
      </c>
      <c r="J187" s="17">
        <v>1</v>
      </c>
      <c r="K187" s="10">
        <v>450</v>
      </c>
      <c r="L187" s="11">
        <v>0.21</v>
      </c>
      <c r="M187" s="11">
        <v>94.5</v>
      </c>
      <c r="N187" s="12">
        <v>544.5</v>
      </c>
      <c r="O187" s="16">
        <v>45421</v>
      </c>
      <c r="P187" s="8" t="s">
        <v>171</v>
      </c>
      <c r="Q187" s="8" t="s">
        <v>354</v>
      </c>
      <c r="R187" s="8"/>
      <c r="S187" s="14"/>
      <c r="T187" s="17"/>
      <c r="U187" s="14"/>
    </row>
    <row r="188" spans="1:21" ht="43.2" customHeight="1" x14ac:dyDescent="0.3">
      <c r="A188" s="8" t="s">
        <v>352</v>
      </c>
      <c r="B188" s="15">
        <v>270</v>
      </c>
      <c r="C188" s="8" t="s">
        <v>902</v>
      </c>
      <c r="D188" s="8" t="s">
        <v>495</v>
      </c>
      <c r="E188" s="8" t="s">
        <v>636</v>
      </c>
      <c r="F188" s="8">
        <v>504073</v>
      </c>
      <c r="G188" s="8">
        <v>210023840</v>
      </c>
      <c r="H188" s="15">
        <v>3200029003</v>
      </c>
      <c r="I188" s="16">
        <v>45415</v>
      </c>
      <c r="J188" s="17">
        <v>1</v>
      </c>
      <c r="K188" s="10">
        <v>123.96</v>
      </c>
      <c r="L188" s="11">
        <v>0.21</v>
      </c>
      <c r="M188" s="11">
        <v>26.031599999999997</v>
      </c>
      <c r="N188" s="12">
        <v>149.99160000000001</v>
      </c>
      <c r="O188" s="16" t="s">
        <v>637</v>
      </c>
      <c r="P188" s="8" t="s">
        <v>237</v>
      </c>
      <c r="Q188" s="8" t="s">
        <v>238</v>
      </c>
      <c r="R188" s="8"/>
      <c r="S188" s="14"/>
      <c r="T188" s="17"/>
      <c r="U188" s="14"/>
    </row>
    <row r="189" spans="1:21" ht="31.8" customHeight="1" x14ac:dyDescent="0.3">
      <c r="A189" s="8" t="s">
        <v>352</v>
      </c>
      <c r="B189" s="15">
        <v>276</v>
      </c>
      <c r="C189" s="8" t="s">
        <v>832</v>
      </c>
      <c r="D189" s="8" t="s">
        <v>495</v>
      </c>
      <c r="E189" s="8" t="s">
        <v>638</v>
      </c>
      <c r="F189" s="8">
        <v>504862</v>
      </c>
      <c r="G189" s="8">
        <v>210023850</v>
      </c>
      <c r="H189" s="15">
        <v>3200029030</v>
      </c>
      <c r="I189" s="16">
        <v>45421</v>
      </c>
      <c r="J189" s="17">
        <v>3</v>
      </c>
      <c r="K189" s="10">
        <v>77.98</v>
      </c>
      <c r="L189" s="11">
        <v>0</v>
      </c>
      <c r="M189" s="11">
        <v>0</v>
      </c>
      <c r="N189" s="12">
        <v>77.98</v>
      </c>
      <c r="O189" s="16">
        <v>45426</v>
      </c>
      <c r="P189" s="8" t="s">
        <v>18</v>
      </c>
      <c r="Q189" s="8" t="s">
        <v>19</v>
      </c>
      <c r="R189" s="8"/>
      <c r="S189" s="14">
        <v>64.44</v>
      </c>
      <c r="T189" s="17">
        <v>0</v>
      </c>
      <c r="U189" s="14">
        <v>64.44</v>
      </c>
    </row>
    <row r="190" spans="1:21" ht="46.8" customHeight="1" x14ac:dyDescent="0.3">
      <c r="A190" s="8" t="s">
        <v>352</v>
      </c>
      <c r="B190" s="15">
        <v>277</v>
      </c>
      <c r="C190" s="8" t="s">
        <v>833</v>
      </c>
      <c r="D190" s="8" t="s">
        <v>495</v>
      </c>
      <c r="E190" s="8" t="s">
        <v>639</v>
      </c>
      <c r="F190" s="8">
        <v>505382</v>
      </c>
      <c r="G190" s="8">
        <v>210023851</v>
      </c>
      <c r="H190" s="15">
        <v>3200029029</v>
      </c>
      <c r="I190" s="16">
        <v>45421</v>
      </c>
      <c r="J190" s="17">
        <v>3</v>
      </c>
      <c r="K190" s="10">
        <v>1118.5999999999999</v>
      </c>
      <c r="L190" s="11">
        <v>0.21</v>
      </c>
      <c r="M190" s="11">
        <v>234.90599999999998</v>
      </c>
      <c r="N190" s="12">
        <v>1353.5059999999999</v>
      </c>
      <c r="O190" s="16">
        <v>45434</v>
      </c>
      <c r="P190" s="8" t="s">
        <v>640</v>
      </c>
      <c r="Q190" s="8" t="s">
        <v>641</v>
      </c>
      <c r="R190" s="8"/>
      <c r="S190" s="14"/>
      <c r="T190" s="17"/>
      <c r="U190" s="14"/>
    </row>
    <row r="191" spans="1:21" ht="38.4" customHeight="1" x14ac:dyDescent="0.3">
      <c r="A191" s="8" t="s">
        <v>352</v>
      </c>
      <c r="B191" s="15">
        <v>278</v>
      </c>
      <c r="C191" s="8" t="s">
        <v>834</v>
      </c>
      <c r="D191" s="8" t="s">
        <v>495</v>
      </c>
      <c r="E191" s="8" t="s">
        <v>642</v>
      </c>
      <c r="F191" s="8">
        <v>504862</v>
      </c>
      <c r="G191" s="8">
        <v>210023855</v>
      </c>
      <c r="H191" s="15">
        <v>3200029027</v>
      </c>
      <c r="I191" s="16">
        <v>45421</v>
      </c>
      <c r="J191" s="17">
        <v>3</v>
      </c>
      <c r="K191" s="10">
        <v>356.57</v>
      </c>
      <c r="L191" s="11">
        <v>0</v>
      </c>
      <c r="M191" s="11">
        <v>0</v>
      </c>
      <c r="N191" s="12">
        <v>356.57</v>
      </c>
      <c r="O191" s="16">
        <v>45429</v>
      </c>
      <c r="P191" s="8" t="s">
        <v>18</v>
      </c>
      <c r="Q191" s="8" t="s">
        <v>19</v>
      </c>
      <c r="R191" s="8"/>
      <c r="S191" s="14"/>
      <c r="T191" s="17"/>
      <c r="U191" s="14"/>
    </row>
    <row r="192" spans="1:21" ht="48" customHeight="1" x14ac:dyDescent="0.3">
      <c r="A192" s="8" t="s">
        <v>352</v>
      </c>
      <c r="B192" s="15">
        <v>283</v>
      </c>
      <c r="C192" s="8" t="s">
        <v>903</v>
      </c>
      <c r="D192" s="8" t="s">
        <v>494</v>
      </c>
      <c r="E192" s="8" t="s">
        <v>643</v>
      </c>
      <c r="F192" s="8">
        <v>505404</v>
      </c>
      <c r="G192" s="8">
        <v>210023846</v>
      </c>
      <c r="H192" s="15">
        <v>3200029036</v>
      </c>
      <c r="I192" s="16">
        <v>45425</v>
      </c>
      <c r="J192" s="17">
        <v>3</v>
      </c>
      <c r="K192" s="10">
        <v>14998.8</v>
      </c>
      <c r="L192" s="11">
        <v>0.21</v>
      </c>
      <c r="M192" s="11">
        <v>3149.7479999999996</v>
      </c>
      <c r="N192" s="12">
        <v>18148.547999999999</v>
      </c>
      <c r="O192" s="16" t="s">
        <v>644</v>
      </c>
      <c r="P192" s="8" t="s">
        <v>645</v>
      </c>
      <c r="Q192" s="15" t="s">
        <v>646</v>
      </c>
      <c r="R192" s="8"/>
      <c r="S192" s="14"/>
      <c r="T192" s="17"/>
      <c r="U192" s="14"/>
    </row>
    <row r="193" spans="1:21" ht="40.200000000000003" customHeight="1" x14ac:dyDescent="0.3">
      <c r="A193" s="8" t="s">
        <v>352</v>
      </c>
      <c r="B193" s="15">
        <v>284</v>
      </c>
      <c r="C193" s="8" t="s">
        <v>835</v>
      </c>
      <c r="D193" s="8" t="s">
        <v>495</v>
      </c>
      <c r="E193" s="8" t="s">
        <v>647</v>
      </c>
      <c r="F193" s="8">
        <v>504862</v>
      </c>
      <c r="G193" s="8">
        <v>210023865</v>
      </c>
      <c r="H193" s="15">
        <v>3200029035</v>
      </c>
      <c r="I193" s="16">
        <v>45422</v>
      </c>
      <c r="J193" s="17">
        <v>3</v>
      </c>
      <c r="K193" s="10">
        <v>111.16</v>
      </c>
      <c r="L193" s="11">
        <v>0</v>
      </c>
      <c r="M193" s="11">
        <v>0</v>
      </c>
      <c r="N193" s="12">
        <v>111.16</v>
      </c>
      <c r="O193" s="16">
        <v>45429</v>
      </c>
      <c r="P193" s="8" t="s">
        <v>18</v>
      </c>
      <c r="Q193" s="8" t="s">
        <v>19</v>
      </c>
      <c r="R193" s="8"/>
      <c r="S193" s="14"/>
      <c r="T193" s="17"/>
      <c r="U193" s="14"/>
    </row>
    <row r="194" spans="1:21" ht="39.6" customHeight="1" x14ac:dyDescent="0.3">
      <c r="A194" s="8" t="s">
        <v>352</v>
      </c>
      <c r="B194" s="15">
        <v>286</v>
      </c>
      <c r="C194" s="8" t="s">
        <v>836</v>
      </c>
      <c r="D194" s="8" t="s">
        <v>494</v>
      </c>
      <c r="E194" s="8" t="s">
        <v>648</v>
      </c>
      <c r="F194" s="8">
        <v>501053</v>
      </c>
      <c r="G194" s="8">
        <v>210023443</v>
      </c>
      <c r="H194" s="15">
        <v>3200029048</v>
      </c>
      <c r="I194" s="16">
        <v>45429</v>
      </c>
      <c r="J194" s="17">
        <v>1</v>
      </c>
      <c r="K194" s="10">
        <v>240</v>
      </c>
      <c r="L194" s="11">
        <v>0</v>
      </c>
      <c r="M194" s="11">
        <v>0</v>
      </c>
      <c r="N194" s="12">
        <v>240</v>
      </c>
      <c r="O194" s="16" t="s">
        <v>649</v>
      </c>
      <c r="P194" s="8" t="s">
        <v>650</v>
      </c>
      <c r="Q194" s="8" t="s">
        <v>354</v>
      </c>
      <c r="R194" s="8"/>
      <c r="S194" s="14"/>
      <c r="T194" s="17"/>
      <c r="U194" s="14"/>
    </row>
    <row r="195" spans="1:21" ht="49.8" customHeight="1" x14ac:dyDescent="0.3">
      <c r="A195" s="8" t="s">
        <v>352</v>
      </c>
      <c r="B195" s="15">
        <v>287</v>
      </c>
      <c r="C195" s="8" t="s">
        <v>837</v>
      </c>
      <c r="D195" s="8" t="s">
        <v>494</v>
      </c>
      <c r="E195" s="8" t="s">
        <v>651</v>
      </c>
      <c r="F195" s="8">
        <v>505126</v>
      </c>
      <c r="G195" s="8">
        <v>210023857</v>
      </c>
      <c r="H195" s="15">
        <v>3200029047</v>
      </c>
      <c r="I195" s="16">
        <v>45429</v>
      </c>
      <c r="J195" s="17">
        <v>1</v>
      </c>
      <c r="K195" s="10">
        <v>240</v>
      </c>
      <c r="L195" s="11">
        <v>0.21</v>
      </c>
      <c r="M195" s="11">
        <v>50.4</v>
      </c>
      <c r="N195" s="12">
        <v>290.39999999999998</v>
      </c>
      <c r="O195" s="16">
        <v>45443</v>
      </c>
      <c r="P195" s="8" t="s">
        <v>652</v>
      </c>
      <c r="Q195" s="8" t="s">
        <v>653</v>
      </c>
      <c r="R195" s="8"/>
      <c r="S195" s="14"/>
      <c r="T195" s="17"/>
      <c r="U195" s="14"/>
    </row>
    <row r="196" spans="1:21" ht="33.6" customHeight="1" x14ac:dyDescent="0.3">
      <c r="A196" s="8" t="s">
        <v>352</v>
      </c>
      <c r="B196" s="15">
        <v>288</v>
      </c>
      <c r="C196" s="8" t="s">
        <v>838</v>
      </c>
      <c r="D196" s="8" t="s">
        <v>494</v>
      </c>
      <c r="E196" s="8" t="s">
        <v>654</v>
      </c>
      <c r="F196" s="8">
        <v>505245</v>
      </c>
      <c r="G196" s="8">
        <v>210023858</v>
      </c>
      <c r="H196" s="15">
        <v>3200029046</v>
      </c>
      <c r="I196" s="16">
        <v>45429</v>
      </c>
      <c r="J196" s="17">
        <v>3</v>
      </c>
      <c r="K196" s="10">
        <v>9581.6</v>
      </c>
      <c r="L196" s="11">
        <v>0.21</v>
      </c>
      <c r="M196" s="11">
        <v>2012.136</v>
      </c>
      <c r="N196" s="12">
        <v>11593.736000000001</v>
      </c>
      <c r="O196" s="16" t="s">
        <v>655</v>
      </c>
      <c r="P196" s="8" t="s">
        <v>656</v>
      </c>
      <c r="Q196" s="8" t="s">
        <v>657</v>
      </c>
      <c r="R196" s="8"/>
      <c r="S196" s="14"/>
      <c r="T196" s="17"/>
      <c r="U196" s="14"/>
    </row>
    <row r="197" spans="1:21" ht="24" customHeight="1" x14ac:dyDescent="0.3">
      <c r="A197" s="8" t="s">
        <v>352</v>
      </c>
      <c r="B197" s="15">
        <v>290</v>
      </c>
      <c r="C197" s="8" t="s">
        <v>839</v>
      </c>
      <c r="D197" s="8" t="s">
        <v>495</v>
      </c>
      <c r="E197" s="8" t="s">
        <v>658</v>
      </c>
      <c r="F197" s="8">
        <v>500050</v>
      </c>
      <c r="G197" s="8">
        <v>210023864</v>
      </c>
      <c r="H197" s="15">
        <v>3200029057</v>
      </c>
      <c r="I197" s="16">
        <v>45429</v>
      </c>
      <c r="J197" s="17">
        <v>2</v>
      </c>
      <c r="K197" s="10">
        <v>640.82000000000005</v>
      </c>
      <c r="L197" s="11">
        <v>0.21</v>
      </c>
      <c r="M197" s="11">
        <v>134.57220000000001</v>
      </c>
      <c r="N197" s="12">
        <v>775.3922</v>
      </c>
      <c r="O197" s="16">
        <v>45443</v>
      </c>
      <c r="P197" s="8" t="s">
        <v>659</v>
      </c>
      <c r="Q197" s="29" t="s">
        <v>660</v>
      </c>
      <c r="R197" s="8"/>
      <c r="S197" s="14"/>
      <c r="T197" s="17"/>
      <c r="U197" s="14"/>
    </row>
    <row r="198" spans="1:21" ht="35.4" customHeight="1" x14ac:dyDescent="0.3">
      <c r="A198" s="8" t="s">
        <v>352</v>
      </c>
      <c r="B198" s="15">
        <v>291</v>
      </c>
      <c r="C198" s="8" t="s">
        <v>840</v>
      </c>
      <c r="D198" s="8" t="s">
        <v>495</v>
      </c>
      <c r="E198" s="8" t="s">
        <v>661</v>
      </c>
      <c r="F198" s="8">
        <v>500207</v>
      </c>
      <c r="G198" s="8">
        <v>210023866</v>
      </c>
      <c r="H198" s="15">
        <v>3200029058</v>
      </c>
      <c r="I198" s="16">
        <v>45428</v>
      </c>
      <c r="J198" s="17">
        <v>2</v>
      </c>
      <c r="K198" s="10">
        <v>1990</v>
      </c>
      <c r="L198" s="11">
        <v>0.04</v>
      </c>
      <c r="M198" s="11">
        <v>79.600000000000009</v>
      </c>
      <c r="N198" s="12">
        <v>2069.6</v>
      </c>
      <c r="O198" s="16">
        <v>45432</v>
      </c>
      <c r="P198" s="8" t="s">
        <v>662</v>
      </c>
      <c r="Q198" s="8" t="s">
        <v>354</v>
      </c>
      <c r="R198" s="8"/>
      <c r="S198" s="14"/>
      <c r="T198" s="17"/>
      <c r="U198" s="14"/>
    </row>
    <row r="199" spans="1:21" ht="33" customHeight="1" x14ac:dyDescent="0.3">
      <c r="A199" s="8" t="s">
        <v>352</v>
      </c>
      <c r="B199" s="15">
        <v>292</v>
      </c>
      <c r="C199" s="8" t="s">
        <v>841</v>
      </c>
      <c r="D199" s="8" t="s">
        <v>494</v>
      </c>
      <c r="E199" s="8" t="s">
        <v>663</v>
      </c>
      <c r="F199" s="8">
        <v>504326</v>
      </c>
      <c r="G199" s="8">
        <v>210023867</v>
      </c>
      <c r="H199" s="15">
        <v>3200029043</v>
      </c>
      <c r="I199" s="16">
        <v>45429</v>
      </c>
      <c r="J199" s="17">
        <v>1</v>
      </c>
      <c r="K199" s="10">
        <v>173.57</v>
      </c>
      <c r="L199" s="11">
        <v>0.21</v>
      </c>
      <c r="M199" s="11">
        <v>36.4497</v>
      </c>
      <c r="N199" s="12">
        <v>210.0197</v>
      </c>
      <c r="O199" s="16">
        <v>45438</v>
      </c>
      <c r="P199" s="8" t="s">
        <v>664</v>
      </c>
      <c r="Q199" s="8" t="s">
        <v>354</v>
      </c>
      <c r="R199" s="8"/>
      <c r="S199" s="14"/>
      <c r="T199" s="17"/>
      <c r="U199" s="14"/>
    </row>
    <row r="200" spans="1:21" ht="38.4" customHeight="1" x14ac:dyDescent="0.3">
      <c r="A200" s="8" t="s">
        <v>352</v>
      </c>
      <c r="B200" s="15">
        <v>293</v>
      </c>
      <c r="C200" s="8" t="s">
        <v>842</v>
      </c>
      <c r="D200" s="8" t="s">
        <v>495</v>
      </c>
      <c r="E200" s="8" t="s">
        <v>665</v>
      </c>
      <c r="F200" s="8">
        <v>500684</v>
      </c>
      <c r="G200" s="8">
        <v>210023869</v>
      </c>
      <c r="H200" s="15">
        <v>3200029042</v>
      </c>
      <c r="I200" s="16">
        <v>45429</v>
      </c>
      <c r="J200" s="17">
        <v>3</v>
      </c>
      <c r="K200" s="10">
        <v>1197.3399999999999</v>
      </c>
      <c r="L200" s="11">
        <v>0.21</v>
      </c>
      <c r="M200" s="11">
        <v>251.44139999999999</v>
      </c>
      <c r="N200" s="12">
        <v>1448.7813999999998</v>
      </c>
      <c r="O200" s="16">
        <v>45446</v>
      </c>
      <c r="P200" s="8" t="s">
        <v>12</v>
      </c>
      <c r="Q200" s="8" t="s">
        <v>354</v>
      </c>
      <c r="R200" s="8"/>
      <c r="S200" s="14"/>
      <c r="T200" s="17"/>
      <c r="U200" s="14"/>
    </row>
    <row r="201" spans="1:21" ht="30" customHeight="1" x14ac:dyDescent="0.3">
      <c r="A201" s="8" t="s">
        <v>352</v>
      </c>
      <c r="B201" s="15">
        <v>294</v>
      </c>
      <c r="C201" s="8" t="s">
        <v>843</v>
      </c>
      <c r="D201" s="8" t="s">
        <v>495</v>
      </c>
      <c r="E201" s="8" t="s">
        <v>666</v>
      </c>
      <c r="F201" s="8">
        <v>505139</v>
      </c>
      <c r="G201" s="8">
        <v>210023870</v>
      </c>
      <c r="H201" s="15">
        <v>3200029041</v>
      </c>
      <c r="I201" s="16">
        <v>45429</v>
      </c>
      <c r="J201" s="17">
        <v>3</v>
      </c>
      <c r="K201" s="10">
        <v>377.33</v>
      </c>
      <c r="L201" s="11">
        <v>0.21</v>
      </c>
      <c r="M201" s="11">
        <v>79.2393</v>
      </c>
      <c r="N201" s="12">
        <v>456.5693</v>
      </c>
      <c r="O201" s="16">
        <v>45432</v>
      </c>
      <c r="P201" s="8" t="s">
        <v>667</v>
      </c>
      <c r="Q201" s="8" t="s">
        <v>668</v>
      </c>
      <c r="R201" s="8"/>
      <c r="S201" s="14"/>
      <c r="T201" s="17"/>
      <c r="U201" s="14"/>
    </row>
    <row r="202" spans="1:21" ht="27.6" x14ac:dyDescent="0.3">
      <c r="A202" s="8" t="s">
        <v>352</v>
      </c>
      <c r="B202" s="15">
        <v>295</v>
      </c>
      <c r="C202" s="8" t="s">
        <v>844</v>
      </c>
      <c r="D202" s="8" t="s">
        <v>495</v>
      </c>
      <c r="E202" s="8" t="s">
        <v>669</v>
      </c>
      <c r="F202" s="8">
        <v>505077</v>
      </c>
      <c r="G202" s="8">
        <v>210023872</v>
      </c>
      <c r="H202" s="15">
        <v>3200029059</v>
      </c>
      <c r="I202" s="16">
        <v>45429</v>
      </c>
      <c r="J202" s="17">
        <v>3</v>
      </c>
      <c r="K202" s="10">
        <v>5656.53</v>
      </c>
      <c r="L202" s="11">
        <v>0.21</v>
      </c>
      <c r="M202" s="11">
        <v>1187.8712999999998</v>
      </c>
      <c r="N202" s="12">
        <v>6844.4012999999995</v>
      </c>
      <c r="O202" s="16">
        <v>45453</v>
      </c>
      <c r="P202" s="8" t="s">
        <v>670</v>
      </c>
      <c r="Q202" s="8" t="s">
        <v>671</v>
      </c>
      <c r="R202" s="8"/>
      <c r="S202" s="14"/>
      <c r="T202" s="17"/>
      <c r="U202" s="14"/>
    </row>
    <row r="203" spans="1:21" ht="48" customHeight="1" x14ac:dyDescent="0.3">
      <c r="A203" s="8" t="s">
        <v>352</v>
      </c>
      <c r="B203" s="15">
        <v>296</v>
      </c>
      <c r="C203" s="8" t="s">
        <v>885</v>
      </c>
      <c r="D203" s="8" t="s">
        <v>495</v>
      </c>
      <c r="E203" s="8" t="s">
        <v>672</v>
      </c>
      <c r="F203" s="8">
        <v>504862</v>
      </c>
      <c r="G203" s="8">
        <v>210023873</v>
      </c>
      <c r="H203" s="15">
        <v>3200029040</v>
      </c>
      <c r="I203" s="16">
        <v>45429</v>
      </c>
      <c r="J203" s="17">
        <v>3</v>
      </c>
      <c r="K203" s="10">
        <v>68.84</v>
      </c>
      <c r="L203" s="11">
        <v>0</v>
      </c>
      <c r="M203" s="11">
        <v>0</v>
      </c>
      <c r="N203" s="12">
        <v>68.84</v>
      </c>
      <c r="O203" s="16">
        <v>45437</v>
      </c>
      <c r="P203" s="8" t="s">
        <v>18</v>
      </c>
      <c r="Q203" s="8" t="s">
        <v>19</v>
      </c>
      <c r="R203" s="8"/>
      <c r="S203" s="14">
        <v>56.88</v>
      </c>
      <c r="T203" s="17">
        <v>0</v>
      </c>
      <c r="U203" s="14">
        <v>56.88</v>
      </c>
    </row>
    <row r="204" spans="1:21" ht="27.6" x14ac:dyDescent="0.3">
      <c r="A204" s="8" t="s">
        <v>352</v>
      </c>
      <c r="B204" s="15">
        <v>297</v>
      </c>
      <c r="C204" s="8" t="s">
        <v>845</v>
      </c>
      <c r="D204" s="8" t="s">
        <v>494</v>
      </c>
      <c r="E204" s="8" t="s">
        <v>673</v>
      </c>
      <c r="F204" s="8">
        <v>504920</v>
      </c>
      <c r="G204" s="8">
        <v>210023874</v>
      </c>
      <c r="H204" s="15">
        <v>3200029039</v>
      </c>
      <c r="I204" s="16">
        <v>45429</v>
      </c>
      <c r="J204" s="17">
        <v>1</v>
      </c>
      <c r="K204" s="10">
        <v>750</v>
      </c>
      <c r="L204" s="11">
        <v>0.21</v>
      </c>
      <c r="M204" s="11">
        <v>157.5</v>
      </c>
      <c r="N204" s="12">
        <v>907.5</v>
      </c>
      <c r="O204" s="16" t="s">
        <v>674</v>
      </c>
      <c r="P204" s="8" t="s">
        <v>200</v>
      </c>
      <c r="Q204" s="8" t="s">
        <v>201</v>
      </c>
      <c r="R204" s="8"/>
      <c r="S204" s="14">
        <v>747</v>
      </c>
      <c r="T204" s="17">
        <v>21</v>
      </c>
      <c r="U204" s="14">
        <v>903.87</v>
      </c>
    </row>
    <row r="205" spans="1:21" ht="34.200000000000003" customHeight="1" x14ac:dyDescent="0.3">
      <c r="A205" s="8" t="s">
        <v>352</v>
      </c>
      <c r="B205" s="15">
        <v>299</v>
      </c>
      <c r="C205" s="8" t="s">
        <v>884</v>
      </c>
      <c r="D205" s="8" t="s">
        <v>494</v>
      </c>
      <c r="E205" s="8" t="s">
        <v>675</v>
      </c>
      <c r="F205" s="8">
        <v>505400</v>
      </c>
      <c r="G205" s="8">
        <v>220002608</v>
      </c>
      <c r="H205" s="8">
        <v>3200029139</v>
      </c>
      <c r="I205" s="16">
        <v>45422</v>
      </c>
      <c r="J205" s="17">
        <v>1</v>
      </c>
      <c r="K205" s="10">
        <v>2000</v>
      </c>
      <c r="L205" s="11">
        <v>0</v>
      </c>
      <c r="M205" s="11">
        <v>0</v>
      </c>
      <c r="N205" s="12">
        <v>2000</v>
      </c>
      <c r="O205" s="16">
        <v>45452</v>
      </c>
      <c r="P205" s="8" t="s">
        <v>676</v>
      </c>
      <c r="Q205" s="8" t="s">
        <v>677</v>
      </c>
      <c r="R205" s="8"/>
      <c r="S205" s="14"/>
      <c r="T205" s="17"/>
      <c r="U205" s="14"/>
    </row>
    <row r="206" spans="1:21" ht="41.4" x14ac:dyDescent="0.3">
      <c r="A206" s="8" t="s">
        <v>352</v>
      </c>
      <c r="B206" s="15">
        <v>300</v>
      </c>
      <c r="C206" s="8" t="s">
        <v>883</v>
      </c>
      <c r="D206" s="8" t="s">
        <v>494</v>
      </c>
      <c r="E206" s="8" t="s">
        <v>678</v>
      </c>
      <c r="F206" s="8">
        <v>505399</v>
      </c>
      <c r="G206" s="8">
        <v>220002607</v>
      </c>
      <c r="H206" s="15">
        <v>3200029075</v>
      </c>
      <c r="I206" s="16">
        <v>45419</v>
      </c>
      <c r="J206" s="17">
        <v>1</v>
      </c>
      <c r="K206" s="10">
        <v>2000</v>
      </c>
      <c r="L206" s="11">
        <v>0</v>
      </c>
      <c r="M206" s="11">
        <v>0</v>
      </c>
      <c r="N206" s="12">
        <v>2000</v>
      </c>
      <c r="O206" s="16">
        <v>45452</v>
      </c>
      <c r="P206" s="8" t="s">
        <v>679</v>
      </c>
      <c r="Q206" s="8" t="s">
        <v>680</v>
      </c>
      <c r="R206" s="8"/>
      <c r="S206" s="14"/>
      <c r="T206" s="17"/>
      <c r="U206" s="14"/>
    </row>
    <row r="207" spans="1:21" ht="31.8" customHeight="1" x14ac:dyDescent="0.3">
      <c r="A207" s="8" t="s">
        <v>352</v>
      </c>
      <c r="B207" s="15">
        <v>301</v>
      </c>
      <c r="C207" s="8" t="s">
        <v>882</v>
      </c>
      <c r="D207" s="8" t="s">
        <v>495</v>
      </c>
      <c r="E207" s="8" t="s">
        <v>681</v>
      </c>
      <c r="F207" s="8">
        <v>504862</v>
      </c>
      <c r="G207" s="8">
        <v>210023885</v>
      </c>
      <c r="H207" s="15">
        <v>3200029062</v>
      </c>
      <c r="I207" s="16">
        <v>45432</v>
      </c>
      <c r="J207" s="17">
        <v>3</v>
      </c>
      <c r="K207" s="53">
        <v>20.75</v>
      </c>
      <c r="L207" s="11">
        <v>0</v>
      </c>
      <c r="M207" s="11">
        <v>0</v>
      </c>
      <c r="N207" s="12">
        <v>20.75</v>
      </c>
      <c r="O207" s="16">
        <v>45436</v>
      </c>
      <c r="P207" s="8" t="s">
        <v>18</v>
      </c>
      <c r="Q207" s="8" t="s">
        <v>19</v>
      </c>
      <c r="R207" s="8"/>
      <c r="S207" s="14">
        <v>19.96</v>
      </c>
      <c r="T207" s="17">
        <v>0</v>
      </c>
      <c r="U207" s="14">
        <v>19.96</v>
      </c>
    </row>
    <row r="208" spans="1:21" ht="31.8" customHeight="1" x14ac:dyDescent="0.3">
      <c r="A208" s="8" t="s">
        <v>352</v>
      </c>
      <c r="B208" s="15">
        <v>302</v>
      </c>
      <c r="C208" s="8" t="s">
        <v>881</v>
      </c>
      <c r="D208" s="8" t="s">
        <v>495</v>
      </c>
      <c r="E208" s="8" t="s">
        <v>682</v>
      </c>
      <c r="F208" s="8">
        <v>505248</v>
      </c>
      <c r="G208" s="8">
        <v>210023881</v>
      </c>
      <c r="H208" s="15">
        <v>3300005233</v>
      </c>
      <c r="I208" s="16">
        <v>45428</v>
      </c>
      <c r="J208" s="17">
        <v>1</v>
      </c>
      <c r="K208" s="53">
        <v>238.74</v>
      </c>
      <c r="L208" s="11">
        <v>0</v>
      </c>
      <c r="M208" s="11">
        <v>0</v>
      </c>
      <c r="N208" s="12">
        <v>238.74</v>
      </c>
      <c r="O208" s="16">
        <v>45430</v>
      </c>
      <c r="P208" s="8" t="s">
        <v>119</v>
      </c>
      <c r="Q208" s="8" t="s">
        <v>120</v>
      </c>
      <c r="R208" s="8"/>
      <c r="S208" s="14"/>
      <c r="T208" s="17"/>
      <c r="U208" s="14"/>
    </row>
    <row r="209" spans="1:21" ht="31.2" customHeight="1" x14ac:dyDescent="0.3">
      <c r="A209" s="8" t="s">
        <v>352</v>
      </c>
      <c r="B209" s="15">
        <v>307</v>
      </c>
      <c r="C209" s="8" t="s">
        <v>880</v>
      </c>
      <c r="D209" s="8" t="s">
        <v>494</v>
      </c>
      <c r="E209" s="8" t="s">
        <v>683</v>
      </c>
      <c r="F209" s="8">
        <v>504101</v>
      </c>
      <c r="G209" s="8">
        <v>210023876</v>
      </c>
      <c r="H209" s="15">
        <v>3200029073</v>
      </c>
      <c r="I209" s="16">
        <v>45434</v>
      </c>
      <c r="J209" s="17">
        <v>3</v>
      </c>
      <c r="K209" s="53">
        <v>1650</v>
      </c>
      <c r="L209" s="11">
        <v>0.21</v>
      </c>
      <c r="M209" s="11">
        <v>346.5</v>
      </c>
      <c r="N209" s="12">
        <v>1996.5</v>
      </c>
      <c r="O209" s="16">
        <v>45458</v>
      </c>
      <c r="P209" s="8" t="s">
        <v>110</v>
      </c>
      <c r="Q209" s="8" t="s">
        <v>111</v>
      </c>
      <c r="R209" s="8"/>
      <c r="S209" s="14"/>
      <c r="T209" s="17"/>
      <c r="U209" s="14"/>
    </row>
    <row r="210" spans="1:21" ht="25.8" customHeight="1" x14ac:dyDescent="0.3">
      <c r="A210" s="8" t="s">
        <v>352</v>
      </c>
      <c r="B210" s="15">
        <v>308</v>
      </c>
      <c r="C210" s="8" t="s">
        <v>879</v>
      </c>
      <c r="D210" s="8" t="s">
        <v>494</v>
      </c>
      <c r="E210" s="8" t="s">
        <v>684</v>
      </c>
      <c r="F210" s="8">
        <v>500700</v>
      </c>
      <c r="G210" s="8">
        <v>210023882</v>
      </c>
      <c r="H210" s="15">
        <v>3200029070</v>
      </c>
      <c r="I210" s="16">
        <v>45434</v>
      </c>
      <c r="J210" s="17">
        <v>1</v>
      </c>
      <c r="K210" s="53">
        <v>49.22</v>
      </c>
      <c r="L210" s="11">
        <v>0.21</v>
      </c>
      <c r="M210" s="11">
        <v>10.3362</v>
      </c>
      <c r="N210" s="12">
        <v>59.556199999999997</v>
      </c>
      <c r="O210" s="16">
        <v>45450</v>
      </c>
      <c r="P210" s="8" t="s">
        <v>223</v>
      </c>
      <c r="Q210" s="8" t="s">
        <v>224</v>
      </c>
      <c r="R210" s="8"/>
      <c r="S210" s="14"/>
      <c r="T210" s="17"/>
      <c r="U210" s="14"/>
    </row>
    <row r="211" spans="1:21" ht="27.6" x14ac:dyDescent="0.3">
      <c r="A211" s="8" t="s">
        <v>352</v>
      </c>
      <c r="B211" s="15">
        <v>309</v>
      </c>
      <c r="C211" s="8" t="s">
        <v>846</v>
      </c>
      <c r="D211" s="8" t="s">
        <v>495</v>
      </c>
      <c r="E211" s="8" t="s">
        <v>685</v>
      </c>
      <c r="F211" s="8">
        <v>500959</v>
      </c>
      <c r="G211" s="8">
        <v>210023884</v>
      </c>
      <c r="H211" s="8">
        <v>3200029069</v>
      </c>
      <c r="I211" s="16">
        <v>45434</v>
      </c>
      <c r="J211" s="17">
        <v>1</v>
      </c>
      <c r="K211" s="53">
        <v>775.78</v>
      </c>
      <c r="L211" s="11">
        <v>0.21</v>
      </c>
      <c r="M211" s="11">
        <v>162.91379999999998</v>
      </c>
      <c r="N211" s="12">
        <v>938.69380000000001</v>
      </c>
      <c r="O211" s="16">
        <v>45446</v>
      </c>
      <c r="P211" s="8" t="s">
        <v>276</v>
      </c>
      <c r="Q211" s="8" t="s">
        <v>85</v>
      </c>
      <c r="R211" s="8"/>
      <c r="S211" s="14"/>
      <c r="T211" s="17"/>
      <c r="U211" s="14"/>
    </row>
    <row r="212" spans="1:21" ht="37.200000000000003" customHeight="1" x14ac:dyDescent="0.3">
      <c r="A212" s="8" t="s">
        <v>352</v>
      </c>
      <c r="B212" s="15">
        <v>312</v>
      </c>
      <c r="C212" s="8" t="s">
        <v>847</v>
      </c>
      <c r="D212" s="8" t="s">
        <v>494</v>
      </c>
      <c r="E212" s="8" t="s">
        <v>686</v>
      </c>
      <c r="F212" s="8">
        <v>505414</v>
      </c>
      <c r="G212" s="8">
        <v>210023891</v>
      </c>
      <c r="H212" s="15">
        <v>3200029081</v>
      </c>
      <c r="I212" s="16">
        <v>45439</v>
      </c>
      <c r="J212" s="17">
        <v>1</v>
      </c>
      <c r="K212" s="10">
        <v>1200</v>
      </c>
      <c r="L212" s="11">
        <v>0.21</v>
      </c>
      <c r="M212" s="11">
        <v>252</v>
      </c>
      <c r="N212" s="12">
        <v>1452</v>
      </c>
      <c r="O212" s="16" t="s">
        <v>687</v>
      </c>
      <c r="P212" s="8" t="s">
        <v>688</v>
      </c>
      <c r="Q212" s="8" t="s">
        <v>689</v>
      </c>
      <c r="R212" s="8"/>
      <c r="S212" s="14"/>
      <c r="T212" s="17"/>
      <c r="U212" s="14"/>
    </row>
    <row r="213" spans="1:21" ht="49.2" customHeight="1" x14ac:dyDescent="0.3">
      <c r="A213" s="8" t="s">
        <v>352</v>
      </c>
      <c r="B213" s="15">
        <v>313</v>
      </c>
      <c r="C213" s="8" t="s">
        <v>878</v>
      </c>
      <c r="D213" s="8" t="s">
        <v>495</v>
      </c>
      <c r="E213" s="8" t="s">
        <v>690</v>
      </c>
      <c r="F213" s="8">
        <v>504073</v>
      </c>
      <c r="G213" s="8">
        <v>210023894</v>
      </c>
      <c r="H213" s="15">
        <v>3200029080</v>
      </c>
      <c r="I213" s="16">
        <v>45439</v>
      </c>
      <c r="J213" s="17">
        <v>1</v>
      </c>
      <c r="K213" s="10">
        <v>123.96</v>
      </c>
      <c r="L213" s="11">
        <v>0.21</v>
      </c>
      <c r="M213" s="11">
        <v>26.031599999999997</v>
      </c>
      <c r="N213" s="12">
        <v>149.99160000000001</v>
      </c>
      <c r="O213" s="16" t="s">
        <v>691</v>
      </c>
      <c r="P213" s="8" t="s">
        <v>237</v>
      </c>
      <c r="Q213" s="8" t="s">
        <v>238</v>
      </c>
      <c r="R213" s="8"/>
      <c r="S213" s="22"/>
      <c r="T213" s="17"/>
      <c r="U213" s="14"/>
    </row>
    <row r="214" spans="1:21" ht="27.6" x14ac:dyDescent="0.3">
      <c r="A214" s="8" t="s">
        <v>352</v>
      </c>
      <c r="B214" s="15">
        <v>314</v>
      </c>
      <c r="C214" s="8" t="s">
        <v>848</v>
      </c>
      <c r="D214" s="8" t="s">
        <v>495</v>
      </c>
      <c r="E214" s="8" t="s">
        <v>692</v>
      </c>
      <c r="F214" s="8">
        <v>500050</v>
      </c>
      <c r="G214" s="8">
        <v>210023896</v>
      </c>
      <c r="H214" s="15">
        <v>3200029085</v>
      </c>
      <c r="I214" s="16">
        <v>45439</v>
      </c>
      <c r="J214" s="17">
        <v>3</v>
      </c>
      <c r="K214" s="10">
        <v>96.15</v>
      </c>
      <c r="L214" s="11">
        <v>0.04</v>
      </c>
      <c r="M214" s="11">
        <v>3.8460000000000005</v>
      </c>
      <c r="N214" s="12">
        <v>99.996000000000009</v>
      </c>
      <c r="O214" s="16">
        <v>45443</v>
      </c>
      <c r="P214" s="8" t="s">
        <v>659</v>
      </c>
      <c r="Q214" s="8" t="s">
        <v>660</v>
      </c>
      <c r="R214" s="8"/>
      <c r="S214" s="14"/>
      <c r="T214" s="17"/>
      <c r="U214" s="14"/>
    </row>
    <row r="215" spans="1:21" ht="46.8" customHeight="1" x14ac:dyDescent="0.3">
      <c r="A215" s="8" t="s">
        <v>352</v>
      </c>
      <c r="B215" s="15">
        <v>315</v>
      </c>
      <c r="C215" s="8" t="s">
        <v>877</v>
      </c>
      <c r="D215" s="8" t="s">
        <v>495</v>
      </c>
      <c r="E215" s="8" t="s">
        <v>693</v>
      </c>
      <c r="F215" s="8">
        <v>505054</v>
      </c>
      <c r="G215" s="8">
        <v>210023897</v>
      </c>
      <c r="H215" s="15">
        <v>3200029079</v>
      </c>
      <c r="I215" s="16">
        <v>45439</v>
      </c>
      <c r="J215" s="17">
        <v>1</v>
      </c>
      <c r="K215" s="10">
        <v>1000</v>
      </c>
      <c r="L215" s="11">
        <v>0.21</v>
      </c>
      <c r="M215" s="11">
        <v>210</v>
      </c>
      <c r="N215" s="12">
        <v>1210</v>
      </c>
      <c r="O215" s="16" t="s">
        <v>694</v>
      </c>
      <c r="P215" s="8" t="s">
        <v>284</v>
      </c>
      <c r="Q215" s="8" t="s">
        <v>285</v>
      </c>
      <c r="R215" s="8"/>
      <c r="S215" s="14">
        <v>417.89</v>
      </c>
      <c r="T215" s="17">
        <v>87.75</v>
      </c>
      <c r="U215" s="14">
        <v>505.64</v>
      </c>
    </row>
    <row r="216" spans="1:21" ht="31.2" customHeight="1" x14ac:dyDescent="0.3">
      <c r="A216" s="8" t="s">
        <v>352</v>
      </c>
      <c r="B216" s="15">
        <v>316</v>
      </c>
      <c r="C216" s="8" t="s">
        <v>849</v>
      </c>
      <c r="D216" s="8" t="s">
        <v>494</v>
      </c>
      <c r="E216" s="8" t="s">
        <v>695</v>
      </c>
      <c r="F216" s="8">
        <v>503634</v>
      </c>
      <c r="G216" s="8">
        <v>210023898</v>
      </c>
      <c r="H216" s="15">
        <v>3200029078</v>
      </c>
      <c r="I216" s="16">
        <v>45439</v>
      </c>
      <c r="J216" s="17">
        <v>1</v>
      </c>
      <c r="K216" s="10">
        <v>95.41</v>
      </c>
      <c r="L216" s="11">
        <v>0.21</v>
      </c>
      <c r="M216" s="11">
        <v>20.036099999999998</v>
      </c>
      <c r="N216" s="12">
        <v>115.4461</v>
      </c>
      <c r="O216" s="16">
        <v>45443</v>
      </c>
      <c r="P216" s="8" t="s">
        <v>148</v>
      </c>
      <c r="Q216" s="8" t="s">
        <v>149</v>
      </c>
      <c r="R216" s="8"/>
      <c r="S216" s="14"/>
      <c r="T216" s="17"/>
      <c r="U216" s="14"/>
    </row>
    <row r="217" spans="1:21" ht="31.2" customHeight="1" x14ac:dyDescent="0.3">
      <c r="A217" s="8" t="s">
        <v>352</v>
      </c>
      <c r="B217" s="15">
        <v>317</v>
      </c>
      <c r="C217" s="8" t="s">
        <v>876</v>
      </c>
      <c r="D217" s="8" t="s">
        <v>494</v>
      </c>
      <c r="E217" s="8" t="s">
        <v>696</v>
      </c>
      <c r="F217" s="8">
        <v>505107</v>
      </c>
      <c r="G217" s="8">
        <v>210023899</v>
      </c>
      <c r="H217" s="15">
        <v>3200029077</v>
      </c>
      <c r="I217" s="16">
        <v>45439</v>
      </c>
      <c r="J217" s="17">
        <v>1</v>
      </c>
      <c r="K217" s="10">
        <v>300</v>
      </c>
      <c r="L217" s="11">
        <v>0.21</v>
      </c>
      <c r="M217" s="11">
        <v>63</v>
      </c>
      <c r="N217" s="12">
        <v>363</v>
      </c>
      <c r="O217" s="16">
        <v>45443</v>
      </c>
      <c r="P217" s="8" t="s">
        <v>697</v>
      </c>
      <c r="Q217" s="8" t="s">
        <v>698</v>
      </c>
      <c r="R217" s="8"/>
      <c r="S217" s="14"/>
      <c r="T217" s="17"/>
      <c r="U217" s="14"/>
    </row>
    <row r="218" spans="1:21" ht="31.2" customHeight="1" x14ac:dyDescent="0.3">
      <c r="A218" s="8" t="s">
        <v>352</v>
      </c>
      <c r="B218" s="15">
        <v>318</v>
      </c>
      <c r="C218" s="8" t="s">
        <v>850</v>
      </c>
      <c r="D218" s="8" t="s">
        <v>495</v>
      </c>
      <c r="E218" s="8" t="s">
        <v>699</v>
      </c>
      <c r="F218" s="8">
        <v>504862</v>
      </c>
      <c r="G218" s="8">
        <v>210023902</v>
      </c>
      <c r="H218" s="15">
        <v>3200029086</v>
      </c>
      <c r="I218" s="16">
        <v>45439</v>
      </c>
      <c r="J218" s="17">
        <v>3</v>
      </c>
      <c r="K218" s="10">
        <v>160.94999999999999</v>
      </c>
      <c r="L218" s="11">
        <v>0.21</v>
      </c>
      <c r="M218" s="11">
        <v>0</v>
      </c>
      <c r="N218" s="12">
        <v>160.94999999999999</v>
      </c>
      <c r="O218" s="16">
        <v>45446</v>
      </c>
      <c r="P218" s="8" t="s">
        <v>18</v>
      </c>
      <c r="Q218" s="8" t="s">
        <v>19</v>
      </c>
      <c r="R218" s="8"/>
      <c r="S218" s="14">
        <v>133</v>
      </c>
      <c r="T218" s="17">
        <v>0</v>
      </c>
      <c r="U218" s="14">
        <v>133</v>
      </c>
    </row>
    <row r="219" spans="1:21" ht="42.6" customHeight="1" x14ac:dyDescent="0.3">
      <c r="A219" s="8" t="s">
        <v>352</v>
      </c>
      <c r="B219" s="15">
        <v>319</v>
      </c>
      <c r="C219" s="8" t="s">
        <v>851</v>
      </c>
      <c r="D219" s="8" t="s">
        <v>494</v>
      </c>
      <c r="E219" s="8" t="s">
        <v>700</v>
      </c>
      <c r="F219" s="8">
        <v>505417</v>
      </c>
      <c r="G219" s="8">
        <v>210023904</v>
      </c>
      <c r="H219" s="15">
        <v>3200029087</v>
      </c>
      <c r="I219" s="16">
        <v>45439</v>
      </c>
      <c r="J219" s="17">
        <v>4</v>
      </c>
      <c r="K219" s="10">
        <v>9100</v>
      </c>
      <c r="L219" s="11">
        <v>0.21</v>
      </c>
      <c r="M219" s="11">
        <v>1911</v>
      </c>
      <c r="N219" s="12">
        <v>11011</v>
      </c>
      <c r="O219" s="16" t="s">
        <v>701</v>
      </c>
      <c r="P219" s="8" t="s">
        <v>702</v>
      </c>
      <c r="Q219" s="8" t="s">
        <v>703</v>
      </c>
      <c r="R219" s="8"/>
      <c r="S219" s="14"/>
      <c r="T219" s="17"/>
      <c r="U219" s="14"/>
    </row>
    <row r="220" spans="1:21" ht="42" customHeight="1" x14ac:dyDescent="0.3">
      <c r="A220" s="8" t="s">
        <v>352</v>
      </c>
      <c r="B220" s="15">
        <v>320</v>
      </c>
      <c r="C220" s="8" t="s">
        <v>875</v>
      </c>
      <c r="D220" s="8" t="s">
        <v>494</v>
      </c>
      <c r="E220" s="8" t="s">
        <v>704</v>
      </c>
      <c r="F220" s="8">
        <v>505416</v>
      </c>
      <c r="G220" s="8">
        <v>210023907</v>
      </c>
      <c r="H220" s="15">
        <v>3200029076</v>
      </c>
      <c r="I220" s="16">
        <v>45439</v>
      </c>
      <c r="J220" s="17">
        <v>3</v>
      </c>
      <c r="K220" s="10">
        <v>7610</v>
      </c>
      <c r="L220" s="11">
        <v>0.21</v>
      </c>
      <c r="M220" s="11">
        <v>1598.1</v>
      </c>
      <c r="N220" s="12">
        <v>9208.1</v>
      </c>
      <c r="O220" s="16" t="s">
        <v>705</v>
      </c>
      <c r="P220" s="8" t="s">
        <v>706</v>
      </c>
      <c r="Q220" s="8" t="s">
        <v>707</v>
      </c>
      <c r="R220" s="8"/>
      <c r="S220" s="22"/>
      <c r="T220" s="17"/>
      <c r="U220" s="14"/>
    </row>
    <row r="221" spans="1:21" ht="33.6" customHeight="1" x14ac:dyDescent="0.3">
      <c r="A221" s="8" t="s">
        <v>352</v>
      </c>
      <c r="B221" s="15">
        <v>325</v>
      </c>
      <c r="C221" s="8" t="s">
        <v>852</v>
      </c>
      <c r="D221" s="8" t="s">
        <v>495</v>
      </c>
      <c r="E221" s="8" t="s">
        <v>708</v>
      </c>
      <c r="F221" s="8">
        <v>504862</v>
      </c>
      <c r="G221" s="8">
        <v>210023911</v>
      </c>
      <c r="H221" s="15">
        <v>3200029112</v>
      </c>
      <c r="I221" s="16">
        <v>45443</v>
      </c>
      <c r="J221" s="17">
        <v>3</v>
      </c>
      <c r="K221" s="10">
        <v>76.89</v>
      </c>
      <c r="L221" s="11">
        <v>0</v>
      </c>
      <c r="M221" s="11">
        <v>0</v>
      </c>
      <c r="N221" s="12">
        <v>76.89</v>
      </c>
      <c r="O221" s="16">
        <v>45446</v>
      </c>
      <c r="P221" s="8" t="s">
        <v>18</v>
      </c>
      <c r="Q221" s="8" t="s">
        <v>19</v>
      </c>
      <c r="R221" s="8"/>
      <c r="S221" s="54">
        <v>67.61</v>
      </c>
      <c r="T221" s="17">
        <v>0</v>
      </c>
      <c r="U221" s="14">
        <v>67.61</v>
      </c>
    </row>
    <row r="222" spans="1:21" ht="45.6" customHeight="1" x14ac:dyDescent="0.3">
      <c r="A222" s="8" t="s">
        <v>352</v>
      </c>
      <c r="B222" s="15">
        <v>326</v>
      </c>
      <c r="C222" s="8" t="s">
        <v>853</v>
      </c>
      <c r="D222" s="8" t="s">
        <v>494</v>
      </c>
      <c r="E222" s="8" t="s">
        <v>709</v>
      </c>
      <c r="F222" s="8">
        <v>505130</v>
      </c>
      <c r="G222" s="8">
        <v>210023922</v>
      </c>
      <c r="H222" s="15">
        <v>3200029113</v>
      </c>
      <c r="I222" s="16">
        <v>45443</v>
      </c>
      <c r="J222" s="17">
        <v>3</v>
      </c>
      <c r="K222" s="10">
        <v>1080</v>
      </c>
      <c r="L222" s="11">
        <v>0.21</v>
      </c>
      <c r="M222" s="11">
        <v>226.79999999999998</v>
      </c>
      <c r="N222" s="12">
        <v>1306.8</v>
      </c>
      <c r="O222" s="16">
        <v>45447</v>
      </c>
      <c r="P222" s="8" t="s">
        <v>206</v>
      </c>
      <c r="Q222" s="8" t="s">
        <v>207</v>
      </c>
      <c r="R222" s="8"/>
      <c r="S222" s="14">
        <v>780</v>
      </c>
      <c r="T222" s="17">
        <v>21</v>
      </c>
      <c r="U222" s="14">
        <v>943.8</v>
      </c>
    </row>
    <row r="223" spans="1:21" ht="37.799999999999997" customHeight="1" x14ac:dyDescent="0.3">
      <c r="A223" s="8" t="s">
        <v>352</v>
      </c>
      <c r="B223" s="15">
        <v>328</v>
      </c>
      <c r="C223" s="8" t="s">
        <v>854</v>
      </c>
      <c r="D223" s="8" t="s">
        <v>494</v>
      </c>
      <c r="E223" s="8" t="s">
        <v>710</v>
      </c>
      <c r="F223" s="8">
        <v>500700</v>
      </c>
      <c r="G223" s="8">
        <v>210023913</v>
      </c>
      <c r="H223" s="15">
        <v>3200029120</v>
      </c>
      <c r="I223" s="16">
        <v>45446</v>
      </c>
      <c r="J223" s="17">
        <v>1</v>
      </c>
      <c r="K223" s="10">
        <v>551.25</v>
      </c>
      <c r="L223" s="11">
        <v>0.21</v>
      </c>
      <c r="M223" s="11">
        <v>115.76249999999999</v>
      </c>
      <c r="N223" s="12">
        <v>667.01250000000005</v>
      </c>
      <c r="O223" s="16">
        <v>45453</v>
      </c>
      <c r="P223" s="8" t="s">
        <v>223</v>
      </c>
      <c r="Q223" s="8" t="s">
        <v>224</v>
      </c>
      <c r="R223" s="8"/>
      <c r="S223" s="14"/>
      <c r="T223" s="17"/>
      <c r="U223" s="14"/>
    </row>
    <row r="224" spans="1:21" ht="46.8" customHeight="1" x14ac:dyDescent="0.3">
      <c r="A224" s="8" t="s">
        <v>352</v>
      </c>
      <c r="B224" s="15">
        <v>329</v>
      </c>
      <c r="C224" s="8" t="s">
        <v>855</v>
      </c>
      <c r="D224" s="8" t="s">
        <v>495</v>
      </c>
      <c r="E224" s="8" t="s">
        <v>711</v>
      </c>
      <c r="F224" s="8">
        <v>504301</v>
      </c>
      <c r="G224" s="8">
        <v>210023915</v>
      </c>
      <c r="H224" s="15">
        <v>3200029114</v>
      </c>
      <c r="I224" s="16">
        <v>45446</v>
      </c>
      <c r="J224" s="17">
        <v>3</v>
      </c>
      <c r="K224" s="10">
        <v>205.79</v>
      </c>
      <c r="L224" s="11">
        <v>0.21</v>
      </c>
      <c r="M224" s="11">
        <v>43.215899999999998</v>
      </c>
      <c r="N224" s="12">
        <v>249.0059</v>
      </c>
      <c r="O224" s="16">
        <v>45471</v>
      </c>
      <c r="P224" s="8" t="s">
        <v>314</v>
      </c>
      <c r="Q224" s="8" t="s">
        <v>315</v>
      </c>
      <c r="R224" s="8"/>
      <c r="S224" s="14"/>
      <c r="T224" s="17"/>
      <c r="U224" s="14"/>
    </row>
    <row r="225" spans="1:21" ht="46.8" customHeight="1" x14ac:dyDescent="0.3">
      <c r="A225" s="8" t="s">
        <v>352</v>
      </c>
      <c r="B225" s="15">
        <v>330</v>
      </c>
      <c r="C225" s="8" t="s">
        <v>874</v>
      </c>
      <c r="D225" s="8" t="s">
        <v>495</v>
      </c>
      <c r="E225" s="8" t="s">
        <v>712</v>
      </c>
      <c r="F225" s="8">
        <v>504332</v>
      </c>
      <c r="G225" s="8">
        <v>210023924</v>
      </c>
      <c r="H225" s="15">
        <v>3200029117</v>
      </c>
      <c r="I225" s="16">
        <v>45446</v>
      </c>
      <c r="J225" s="17">
        <v>3</v>
      </c>
      <c r="K225" s="10">
        <v>13760</v>
      </c>
      <c r="L225" s="11">
        <v>0.21</v>
      </c>
      <c r="M225" s="11">
        <v>2889.6</v>
      </c>
      <c r="N225" s="12">
        <v>16649.599999999999</v>
      </c>
      <c r="O225" s="16" t="s">
        <v>713</v>
      </c>
      <c r="P225" s="8" t="s">
        <v>714</v>
      </c>
      <c r="Q225" s="20" t="s">
        <v>715</v>
      </c>
      <c r="R225" s="8"/>
      <c r="S225" s="14"/>
      <c r="T225" s="17"/>
      <c r="U225" s="14"/>
    </row>
    <row r="226" spans="1:21" ht="48.6" customHeight="1" x14ac:dyDescent="0.3">
      <c r="A226" s="8" t="s">
        <v>352</v>
      </c>
      <c r="B226" s="15">
        <v>331</v>
      </c>
      <c r="C226" s="8" t="s">
        <v>873</v>
      </c>
      <c r="D226" s="8" t="s">
        <v>494</v>
      </c>
      <c r="E226" s="8" t="s">
        <v>716</v>
      </c>
      <c r="F226" s="8">
        <v>505249</v>
      </c>
      <c r="G226" s="8">
        <v>210023918</v>
      </c>
      <c r="H226" s="8">
        <v>3200029118</v>
      </c>
      <c r="I226" s="16">
        <v>45446</v>
      </c>
      <c r="J226" s="17">
        <v>3</v>
      </c>
      <c r="K226" s="10">
        <v>4830</v>
      </c>
      <c r="L226" s="11">
        <v>0.21</v>
      </c>
      <c r="M226" s="11">
        <v>1014.3</v>
      </c>
      <c r="N226" s="12">
        <v>5844.3</v>
      </c>
      <c r="O226" s="16" t="s">
        <v>717</v>
      </c>
      <c r="P226" s="8" t="s">
        <v>718</v>
      </c>
      <c r="Q226" s="8" t="s">
        <v>719</v>
      </c>
      <c r="R226" s="8"/>
      <c r="S226" s="14"/>
      <c r="T226" s="17"/>
      <c r="U226" s="14"/>
    </row>
    <row r="227" spans="1:21" ht="27.6" x14ac:dyDescent="0.3">
      <c r="A227" s="8" t="s">
        <v>352</v>
      </c>
      <c r="B227" s="15">
        <v>332</v>
      </c>
      <c r="C227" s="8" t="s">
        <v>856</v>
      </c>
      <c r="D227" s="8" t="s">
        <v>494</v>
      </c>
      <c r="E227" s="8" t="s">
        <v>720</v>
      </c>
      <c r="F227" s="8">
        <v>505216</v>
      </c>
      <c r="G227" s="8">
        <v>210023892</v>
      </c>
      <c r="H227" s="24">
        <v>3200029115</v>
      </c>
      <c r="I227" s="16">
        <v>45446</v>
      </c>
      <c r="J227" s="17">
        <v>1</v>
      </c>
      <c r="K227" s="10">
        <v>14500</v>
      </c>
      <c r="L227" s="11">
        <v>0</v>
      </c>
      <c r="M227" s="11">
        <v>0</v>
      </c>
      <c r="N227" s="12">
        <v>14500</v>
      </c>
      <c r="O227" s="16" t="s">
        <v>721</v>
      </c>
      <c r="P227" s="8" t="s">
        <v>722</v>
      </c>
      <c r="Q227" s="8" t="s">
        <v>723</v>
      </c>
      <c r="R227" s="8"/>
      <c r="S227" s="14"/>
      <c r="T227" s="17"/>
      <c r="U227" s="14"/>
    </row>
    <row r="228" spans="1:21" ht="41.4" x14ac:dyDescent="0.3">
      <c r="A228" s="8" t="s">
        <v>352</v>
      </c>
      <c r="B228" s="15">
        <v>333</v>
      </c>
      <c r="C228" s="8" t="s">
        <v>857</v>
      </c>
      <c r="D228" s="8" t="s">
        <v>494</v>
      </c>
      <c r="E228" s="8" t="s">
        <v>724</v>
      </c>
      <c r="F228" s="8">
        <v>505419</v>
      </c>
      <c r="G228" s="8">
        <v>210023906</v>
      </c>
      <c r="H228" s="15">
        <v>3200029132</v>
      </c>
      <c r="I228" s="16">
        <v>45448</v>
      </c>
      <c r="J228" s="17">
        <v>1</v>
      </c>
      <c r="K228" s="10">
        <v>540</v>
      </c>
      <c r="L228" s="11">
        <v>0.21</v>
      </c>
      <c r="M228" s="11">
        <v>113.39999999999999</v>
      </c>
      <c r="N228" s="12">
        <v>653.4</v>
      </c>
      <c r="O228" s="16" t="s">
        <v>725</v>
      </c>
      <c r="P228" s="8" t="s">
        <v>726</v>
      </c>
      <c r="Q228" s="8" t="s">
        <v>354</v>
      </c>
      <c r="R228" s="8"/>
      <c r="S228" s="14"/>
      <c r="T228" s="17"/>
      <c r="U228" s="14"/>
    </row>
    <row r="229" spans="1:21" ht="41.4" x14ac:dyDescent="0.3">
      <c r="A229" s="8" t="s">
        <v>352</v>
      </c>
      <c r="B229" s="15">
        <v>334</v>
      </c>
      <c r="C229" s="8" t="s">
        <v>858</v>
      </c>
      <c r="D229" s="8" t="s">
        <v>494</v>
      </c>
      <c r="E229" s="8" t="s">
        <v>727</v>
      </c>
      <c r="F229" s="8">
        <v>504752</v>
      </c>
      <c r="G229" s="8">
        <v>210023908</v>
      </c>
      <c r="H229" s="8">
        <v>3200029136</v>
      </c>
      <c r="I229" s="16">
        <v>45448</v>
      </c>
      <c r="J229" s="17">
        <v>1</v>
      </c>
      <c r="K229" s="10">
        <v>900</v>
      </c>
      <c r="L229" s="11">
        <v>0</v>
      </c>
      <c r="M229" s="11">
        <v>0</v>
      </c>
      <c r="N229" s="12">
        <v>900</v>
      </c>
      <c r="O229" s="16" t="s">
        <v>728</v>
      </c>
      <c r="P229" s="8" t="s">
        <v>729</v>
      </c>
      <c r="Q229" s="20" t="s">
        <v>730</v>
      </c>
      <c r="R229" s="8"/>
      <c r="S229" s="14">
        <v>627.27</v>
      </c>
      <c r="T229" s="17">
        <v>0</v>
      </c>
      <c r="U229" s="14">
        <v>627.27</v>
      </c>
    </row>
    <row r="230" spans="1:21" ht="27.6" x14ac:dyDescent="0.3">
      <c r="A230" s="8" t="s">
        <v>352</v>
      </c>
      <c r="B230" s="15">
        <v>336</v>
      </c>
      <c r="C230" s="8" t="s">
        <v>859</v>
      </c>
      <c r="D230" s="8" t="s">
        <v>494</v>
      </c>
      <c r="E230" s="8" t="s">
        <v>731</v>
      </c>
      <c r="F230" s="8">
        <v>504783</v>
      </c>
      <c r="G230" s="8">
        <v>210023927</v>
      </c>
      <c r="H230" s="15">
        <v>3200029134</v>
      </c>
      <c r="I230" s="16">
        <v>45448</v>
      </c>
      <c r="J230" s="17">
        <v>1</v>
      </c>
      <c r="K230" s="10">
        <v>564</v>
      </c>
      <c r="L230" s="11">
        <v>0.21</v>
      </c>
      <c r="M230" s="11">
        <v>118.44</v>
      </c>
      <c r="N230" s="12">
        <v>682.44</v>
      </c>
      <c r="O230" s="16" t="s">
        <v>732</v>
      </c>
      <c r="P230" s="8" t="s">
        <v>278</v>
      </c>
      <c r="Q230" s="8" t="s">
        <v>279</v>
      </c>
      <c r="R230" s="8"/>
      <c r="S230" s="14"/>
      <c r="T230" s="17"/>
      <c r="U230" s="14"/>
    </row>
    <row r="231" spans="1:21" ht="27.6" x14ac:dyDescent="0.3">
      <c r="A231" s="8" t="s">
        <v>352</v>
      </c>
      <c r="B231" s="15">
        <v>337</v>
      </c>
      <c r="C231" s="8" t="s">
        <v>860</v>
      </c>
      <c r="D231" s="8" t="s">
        <v>494</v>
      </c>
      <c r="E231" s="8" t="s">
        <v>733</v>
      </c>
      <c r="F231" s="8">
        <v>504972</v>
      </c>
      <c r="G231" s="8">
        <v>210023931</v>
      </c>
      <c r="H231" s="8">
        <v>3200029137</v>
      </c>
      <c r="I231" s="16">
        <v>45448</v>
      </c>
      <c r="J231" s="17">
        <v>1</v>
      </c>
      <c r="K231" s="10">
        <v>1500</v>
      </c>
      <c r="L231" s="11">
        <v>0.21</v>
      </c>
      <c r="M231" s="11">
        <v>315</v>
      </c>
      <c r="N231" s="12">
        <v>1815</v>
      </c>
      <c r="O231" s="16" t="s">
        <v>734</v>
      </c>
      <c r="P231" s="8" t="s">
        <v>735</v>
      </c>
      <c r="Q231" s="8" t="s">
        <v>736</v>
      </c>
      <c r="R231" s="8"/>
      <c r="S231" s="14"/>
      <c r="T231" s="17"/>
      <c r="U231" s="14"/>
    </row>
    <row r="232" spans="1:21" ht="30" customHeight="1" x14ac:dyDescent="0.3">
      <c r="A232" s="8" t="s">
        <v>352</v>
      </c>
      <c r="B232" s="15">
        <v>339</v>
      </c>
      <c r="C232" s="8" t="s">
        <v>861</v>
      </c>
      <c r="D232" s="8" t="s">
        <v>495</v>
      </c>
      <c r="E232" s="8" t="s">
        <v>737</v>
      </c>
      <c r="F232" s="8"/>
      <c r="G232" s="8"/>
      <c r="H232" s="8"/>
      <c r="I232" s="16"/>
      <c r="J232" s="17"/>
      <c r="K232" s="10">
        <v>0</v>
      </c>
      <c r="L232" s="11">
        <v>0.21</v>
      </c>
      <c r="M232" s="11">
        <v>0</v>
      </c>
      <c r="N232" s="12">
        <v>0</v>
      </c>
      <c r="O232" s="16"/>
      <c r="P232" s="8"/>
      <c r="Q232" s="8"/>
      <c r="R232" s="8"/>
      <c r="S232" s="14"/>
      <c r="T232" s="17"/>
      <c r="U232" s="14"/>
    </row>
    <row r="233" spans="1:21" ht="27.6" x14ac:dyDescent="0.3">
      <c r="A233" s="8" t="s">
        <v>352</v>
      </c>
      <c r="B233" s="15">
        <v>340</v>
      </c>
      <c r="C233" s="8" t="s">
        <v>862</v>
      </c>
      <c r="D233" s="8" t="s">
        <v>495</v>
      </c>
      <c r="E233" s="8" t="s">
        <v>738</v>
      </c>
      <c r="F233" s="8">
        <v>504920</v>
      </c>
      <c r="G233" s="8">
        <v>210023940</v>
      </c>
      <c r="H233" s="15">
        <v>3200029140</v>
      </c>
      <c r="I233" s="16">
        <v>45455</v>
      </c>
      <c r="J233" s="17">
        <v>1</v>
      </c>
      <c r="K233" s="10">
        <v>13125</v>
      </c>
      <c r="L233" s="11">
        <v>0.21</v>
      </c>
      <c r="M233" s="11">
        <v>2756.25</v>
      </c>
      <c r="N233" s="12">
        <v>15881.25</v>
      </c>
      <c r="O233" s="16" t="s">
        <v>739</v>
      </c>
      <c r="P233" s="8" t="s">
        <v>200</v>
      </c>
      <c r="Q233" s="8" t="s">
        <v>201</v>
      </c>
      <c r="R233" s="8"/>
      <c r="S233" s="14"/>
      <c r="T233" s="17"/>
      <c r="U233" s="14"/>
    </row>
    <row r="234" spans="1:21" ht="39.6" customHeight="1" x14ac:dyDescent="0.3">
      <c r="A234" s="8" t="s">
        <v>352</v>
      </c>
      <c r="B234" s="15">
        <v>341</v>
      </c>
      <c r="C234" s="8" t="s">
        <v>872</v>
      </c>
      <c r="D234" s="8" t="s">
        <v>495</v>
      </c>
      <c r="E234" s="8" t="s">
        <v>740</v>
      </c>
      <c r="F234" s="8">
        <v>504587</v>
      </c>
      <c r="G234" s="8">
        <v>210023938</v>
      </c>
      <c r="H234" s="15">
        <v>3200029150</v>
      </c>
      <c r="I234" s="16">
        <v>45455</v>
      </c>
      <c r="J234" s="17">
        <v>1</v>
      </c>
      <c r="K234" s="10">
        <v>5831.77</v>
      </c>
      <c r="L234" s="11">
        <v>0.21</v>
      </c>
      <c r="M234" s="11">
        <v>1224.6717000000001</v>
      </c>
      <c r="N234" s="12">
        <v>7056.4417000000003</v>
      </c>
      <c r="O234" s="16" t="s">
        <v>741</v>
      </c>
      <c r="P234" s="8" t="s">
        <v>742</v>
      </c>
      <c r="Q234" s="8" t="s">
        <v>743</v>
      </c>
      <c r="R234" s="8"/>
      <c r="S234" s="31"/>
      <c r="T234" s="17"/>
      <c r="U234" s="14"/>
    </row>
    <row r="235" spans="1:21" ht="40.200000000000003" customHeight="1" x14ac:dyDescent="0.3">
      <c r="A235" s="8" t="s">
        <v>352</v>
      </c>
      <c r="B235" s="15">
        <v>342</v>
      </c>
      <c r="C235" s="8" t="s">
        <v>863</v>
      </c>
      <c r="D235" s="8" t="s">
        <v>495</v>
      </c>
      <c r="E235" s="8" t="s">
        <v>744</v>
      </c>
      <c r="F235" s="8">
        <v>505361</v>
      </c>
      <c r="G235" s="8">
        <v>210023928</v>
      </c>
      <c r="H235" s="8">
        <v>3200029145</v>
      </c>
      <c r="I235" s="16">
        <v>45455</v>
      </c>
      <c r="J235" s="17">
        <v>2</v>
      </c>
      <c r="K235" s="10">
        <v>30.94</v>
      </c>
      <c r="L235" s="11">
        <v>0.21</v>
      </c>
      <c r="M235" s="11">
        <v>6.4973999999999998</v>
      </c>
      <c r="N235" s="12">
        <v>37.437400000000004</v>
      </c>
      <c r="O235" s="16">
        <v>45478</v>
      </c>
      <c r="P235" s="8" t="s">
        <v>234</v>
      </c>
      <c r="Q235" s="8" t="s">
        <v>235</v>
      </c>
      <c r="R235" s="8"/>
      <c r="S235" s="14"/>
      <c r="T235" s="17"/>
      <c r="U235" s="14"/>
    </row>
    <row r="236" spans="1:21" ht="26.4" customHeight="1" x14ac:dyDescent="0.3">
      <c r="A236" s="8" t="s">
        <v>352</v>
      </c>
      <c r="B236" s="15">
        <v>343</v>
      </c>
      <c r="C236" s="8" t="s">
        <v>871</v>
      </c>
      <c r="D236" s="8" t="s">
        <v>494</v>
      </c>
      <c r="E236" s="8" t="s">
        <v>745</v>
      </c>
      <c r="F236" s="8">
        <v>500700</v>
      </c>
      <c r="G236" s="8">
        <v>210023926</v>
      </c>
      <c r="H236" s="15">
        <v>3200029146</v>
      </c>
      <c r="I236" s="16">
        <v>45455</v>
      </c>
      <c r="J236" s="17">
        <v>1</v>
      </c>
      <c r="K236" s="10">
        <v>53.46</v>
      </c>
      <c r="L236" s="11">
        <v>0.21</v>
      </c>
      <c r="M236" s="11">
        <v>11.226599999999999</v>
      </c>
      <c r="N236" s="12">
        <v>64.686599999999999</v>
      </c>
      <c r="O236" s="16">
        <v>45462</v>
      </c>
      <c r="P236" s="8" t="s">
        <v>746</v>
      </c>
      <c r="Q236" s="8" t="s">
        <v>224</v>
      </c>
      <c r="R236" s="8"/>
      <c r="S236" s="14"/>
      <c r="T236" s="17"/>
      <c r="U236" s="14"/>
    </row>
    <row r="237" spans="1:21" ht="31.8" customHeight="1" x14ac:dyDescent="0.3">
      <c r="A237" s="8" t="s">
        <v>352</v>
      </c>
      <c r="B237" s="15">
        <v>344</v>
      </c>
      <c r="C237" s="8" t="s">
        <v>864</v>
      </c>
      <c r="D237" s="8" t="s">
        <v>494</v>
      </c>
      <c r="E237" s="8" t="s">
        <v>747</v>
      </c>
      <c r="F237" s="8">
        <v>503928</v>
      </c>
      <c r="G237" s="8">
        <v>210023937</v>
      </c>
      <c r="H237" s="15">
        <v>3200029144</v>
      </c>
      <c r="I237" s="16">
        <v>45455</v>
      </c>
      <c r="J237" s="17">
        <v>1</v>
      </c>
      <c r="K237" s="10">
        <v>100</v>
      </c>
      <c r="L237" s="11">
        <v>0.21</v>
      </c>
      <c r="M237" s="11">
        <v>21</v>
      </c>
      <c r="N237" s="12">
        <v>121</v>
      </c>
      <c r="O237" s="16" t="s">
        <v>748</v>
      </c>
      <c r="P237" s="8" t="s">
        <v>749</v>
      </c>
      <c r="Q237" s="8" t="s">
        <v>750</v>
      </c>
      <c r="R237" s="8"/>
      <c r="S237" s="14"/>
      <c r="T237" s="17"/>
      <c r="U237" s="14"/>
    </row>
    <row r="238" spans="1:21" ht="41.4" customHeight="1" x14ac:dyDescent="0.3">
      <c r="A238" s="8" t="s">
        <v>352</v>
      </c>
      <c r="B238" s="15">
        <v>345</v>
      </c>
      <c r="C238" s="8" t="s">
        <v>865</v>
      </c>
      <c r="D238" s="8" t="s">
        <v>494</v>
      </c>
      <c r="E238" s="8" t="s">
        <v>751</v>
      </c>
      <c r="F238" s="8">
        <v>504972</v>
      </c>
      <c r="G238" s="8">
        <v>210023941</v>
      </c>
      <c r="H238" s="15">
        <v>3200029143</v>
      </c>
      <c r="I238" s="16">
        <v>45455</v>
      </c>
      <c r="J238" s="17">
        <v>1</v>
      </c>
      <c r="K238" s="10">
        <v>3000</v>
      </c>
      <c r="L238" s="11">
        <v>0.21</v>
      </c>
      <c r="M238" s="11">
        <v>630</v>
      </c>
      <c r="N238" s="12">
        <v>3630</v>
      </c>
      <c r="O238" s="16" t="s">
        <v>752</v>
      </c>
      <c r="P238" s="8" t="s">
        <v>735</v>
      </c>
      <c r="Q238" s="8" t="s">
        <v>736</v>
      </c>
      <c r="R238" s="8"/>
      <c r="S238" s="14"/>
      <c r="T238" s="17"/>
      <c r="U238" s="14"/>
    </row>
    <row r="239" spans="1:21" ht="43.2" customHeight="1" x14ac:dyDescent="0.3">
      <c r="A239" s="8" t="s">
        <v>352</v>
      </c>
      <c r="B239" s="15">
        <v>346</v>
      </c>
      <c r="C239" s="8" t="s">
        <v>870</v>
      </c>
      <c r="D239" s="8" t="s">
        <v>494</v>
      </c>
      <c r="E239" s="8" t="s">
        <v>753</v>
      </c>
      <c r="F239" s="8">
        <v>505418</v>
      </c>
      <c r="G239" s="8">
        <v>210023949</v>
      </c>
      <c r="H239" s="15">
        <v>3200029142</v>
      </c>
      <c r="I239" s="16">
        <v>45455</v>
      </c>
      <c r="J239" s="17">
        <v>1</v>
      </c>
      <c r="K239" s="10">
        <v>2125</v>
      </c>
      <c r="L239" s="11">
        <v>0.21</v>
      </c>
      <c r="M239" s="11">
        <v>446.25</v>
      </c>
      <c r="N239" s="12">
        <v>2571.25</v>
      </c>
      <c r="O239" s="55">
        <v>45504</v>
      </c>
      <c r="P239" s="8" t="s">
        <v>754</v>
      </c>
      <c r="Q239" s="8" t="s">
        <v>755</v>
      </c>
      <c r="R239" s="8"/>
      <c r="S239" s="14"/>
      <c r="T239" s="17"/>
      <c r="U239" s="14"/>
    </row>
    <row r="240" spans="1:21" ht="28.8" customHeight="1" x14ac:dyDescent="0.3">
      <c r="A240" s="8" t="s">
        <v>352</v>
      </c>
      <c r="B240" s="15">
        <v>347</v>
      </c>
      <c r="C240" s="8" t="s">
        <v>869</v>
      </c>
      <c r="D240" s="8" t="s">
        <v>494</v>
      </c>
      <c r="E240" s="8" t="s">
        <v>756</v>
      </c>
      <c r="F240" s="8">
        <v>504101</v>
      </c>
      <c r="G240" s="8">
        <v>210023954</v>
      </c>
      <c r="H240" s="15">
        <v>3200029141</v>
      </c>
      <c r="I240" s="16">
        <v>45455</v>
      </c>
      <c r="J240" s="17">
        <v>1</v>
      </c>
      <c r="K240" s="10">
        <v>1125</v>
      </c>
      <c r="L240" s="11">
        <v>0.21</v>
      </c>
      <c r="M240" s="11">
        <v>236.25</v>
      </c>
      <c r="N240" s="12">
        <v>1361.25</v>
      </c>
      <c r="O240" s="16">
        <v>45484</v>
      </c>
      <c r="P240" s="8" t="s">
        <v>110</v>
      </c>
      <c r="Q240" s="8" t="s">
        <v>111</v>
      </c>
      <c r="R240" s="8"/>
      <c r="S240" s="14"/>
      <c r="T240" s="17"/>
      <c r="U240" s="14"/>
    </row>
    <row r="241" spans="1:22" ht="27.6" x14ac:dyDescent="0.3">
      <c r="A241" s="8" t="s">
        <v>352</v>
      </c>
      <c r="B241" s="15">
        <v>348</v>
      </c>
      <c r="C241" s="8" t="s">
        <v>868</v>
      </c>
      <c r="D241" s="8" t="s">
        <v>494</v>
      </c>
      <c r="E241" s="8" t="s">
        <v>757</v>
      </c>
      <c r="F241" s="8">
        <v>505401</v>
      </c>
      <c r="G241" s="8">
        <v>230001621</v>
      </c>
      <c r="H241" s="8">
        <v>3200029179</v>
      </c>
      <c r="I241" s="16">
        <v>45454</v>
      </c>
      <c r="J241" s="17">
        <v>1</v>
      </c>
      <c r="K241" s="10">
        <v>4000</v>
      </c>
      <c r="L241" s="11">
        <v>0</v>
      </c>
      <c r="M241" s="11">
        <v>0</v>
      </c>
      <c r="N241" s="12">
        <v>4000</v>
      </c>
      <c r="O241" s="16" t="s">
        <v>758</v>
      </c>
      <c r="P241" s="8" t="s">
        <v>759</v>
      </c>
      <c r="Q241" s="8" t="s">
        <v>354</v>
      </c>
      <c r="R241" s="8"/>
      <c r="S241" s="14"/>
      <c r="T241" s="17"/>
      <c r="U241" s="14"/>
    </row>
    <row r="242" spans="1:22" ht="34.799999999999997" customHeight="1" x14ac:dyDescent="0.3">
      <c r="A242" s="8" t="s">
        <v>352</v>
      </c>
      <c r="B242" s="15">
        <v>350</v>
      </c>
      <c r="C242" s="8" t="s">
        <v>867</v>
      </c>
      <c r="D242" s="8" t="s">
        <v>494</v>
      </c>
      <c r="E242" s="8" t="s">
        <v>760</v>
      </c>
      <c r="F242" s="8">
        <v>505392</v>
      </c>
      <c r="G242" s="8">
        <v>220002661</v>
      </c>
      <c r="H242" s="15"/>
      <c r="I242" s="16">
        <v>45456</v>
      </c>
      <c r="J242" s="17">
        <v>1</v>
      </c>
      <c r="K242" s="10">
        <v>12000</v>
      </c>
      <c r="L242" s="11">
        <v>0</v>
      </c>
      <c r="M242" s="11">
        <v>0</v>
      </c>
      <c r="N242" s="12">
        <v>12000</v>
      </c>
      <c r="O242" s="16">
        <v>45584</v>
      </c>
      <c r="P242" s="8" t="s">
        <v>761</v>
      </c>
      <c r="Q242" s="8" t="s">
        <v>354</v>
      </c>
      <c r="R242" s="8"/>
      <c r="S242" s="14"/>
      <c r="T242" s="17"/>
      <c r="U242" s="14"/>
    </row>
    <row r="243" spans="1:22" ht="40.200000000000003" customHeight="1" x14ac:dyDescent="0.3">
      <c r="A243" s="8" t="s">
        <v>908</v>
      </c>
      <c r="B243" s="15">
        <v>352</v>
      </c>
      <c r="C243" s="8" t="s">
        <v>904</v>
      </c>
      <c r="D243" s="8" t="s">
        <v>909</v>
      </c>
      <c r="E243" s="8" t="s">
        <v>910</v>
      </c>
      <c r="F243" s="8">
        <v>504972</v>
      </c>
      <c r="G243" s="8">
        <v>210023961</v>
      </c>
      <c r="H243" s="15">
        <v>3200029164</v>
      </c>
      <c r="I243" s="16">
        <v>45464</v>
      </c>
      <c r="J243" s="17">
        <v>1</v>
      </c>
      <c r="K243" s="10">
        <v>545.45000000000005</v>
      </c>
      <c r="L243" s="11">
        <v>0.1</v>
      </c>
      <c r="M243" s="11">
        <f t="shared" ref="M243" si="3">K243*L243</f>
        <v>54.545000000000009</v>
      </c>
      <c r="N243" s="12">
        <f t="shared" ref="N243" si="4">K243+M243</f>
        <v>599.995</v>
      </c>
      <c r="O243" s="16">
        <v>45467</v>
      </c>
      <c r="P243" s="8" t="s">
        <v>735</v>
      </c>
      <c r="Q243" s="8" t="s">
        <v>736</v>
      </c>
      <c r="R243" s="44"/>
      <c r="S243" s="45"/>
      <c r="T243" s="46"/>
      <c r="U243" s="45"/>
      <c r="V243" s="44"/>
    </row>
    <row r="244" spans="1:22" ht="41.4" x14ac:dyDescent="0.3">
      <c r="A244" s="8" t="s">
        <v>352</v>
      </c>
      <c r="B244" s="15">
        <v>353</v>
      </c>
      <c r="C244" s="8" t="s">
        <v>915</v>
      </c>
      <c r="D244" s="8" t="s">
        <v>909</v>
      </c>
      <c r="E244" s="8" t="s">
        <v>762</v>
      </c>
      <c r="F244" s="8">
        <v>504885</v>
      </c>
      <c r="G244" s="8">
        <v>210023947</v>
      </c>
      <c r="H244" s="8">
        <v>3200029170</v>
      </c>
      <c r="I244" s="16">
        <v>45467</v>
      </c>
      <c r="J244" s="17">
        <v>1</v>
      </c>
      <c r="K244" s="10">
        <v>2250</v>
      </c>
      <c r="L244" s="11">
        <v>0.21</v>
      </c>
      <c r="M244" s="11">
        <v>472.5</v>
      </c>
      <c r="N244" s="12">
        <v>2722.5</v>
      </c>
      <c r="O244" s="16" t="s">
        <v>763</v>
      </c>
      <c r="P244" s="8" t="s">
        <v>171</v>
      </c>
      <c r="Q244" s="8" t="s">
        <v>354</v>
      </c>
      <c r="R244" s="8"/>
      <c r="S244" s="14"/>
      <c r="T244" s="17"/>
      <c r="U244" s="14"/>
    </row>
    <row r="245" spans="1:22" ht="45" customHeight="1" x14ac:dyDescent="0.3">
      <c r="A245" s="8" t="s">
        <v>352</v>
      </c>
      <c r="B245" s="15">
        <v>354</v>
      </c>
      <c r="C245" s="8" t="s">
        <v>905</v>
      </c>
      <c r="D245" s="8" t="s">
        <v>911</v>
      </c>
      <c r="E245" s="8" t="s">
        <v>764</v>
      </c>
      <c r="F245" s="8">
        <v>504753</v>
      </c>
      <c r="G245" s="8">
        <v>210023960</v>
      </c>
      <c r="H245" s="15">
        <v>3200029165</v>
      </c>
      <c r="I245" s="16">
        <v>45464</v>
      </c>
      <c r="J245" s="17">
        <v>1</v>
      </c>
      <c r="K245" s="10">
        <v>741.42</v>
      </c>
      <c r="L245" s="11">
        <v>0.21</v>
      </c>
      <c r="M245" s="11">
        <v>155.69819999999999</v>
      </c>
      <c r="N245" s="12">
        <v>897.11819999999989</v>
      </c>
      <c r="O245" s="16">
        <v>45471</v>
      </c>
      <c r="P245" s="8" t="s">
        <v>765</v>
      </c>
      <c r="Q245" s="8" t="s">
        <v>766</v>
      </c>
      <c r="R245" s="8"/>
      <c r="S245" s="14"/>
      <c r="T245" s="17"/>
      <c r="U245" s="14"/>
    </row>
    <row r="246" spans="1:22" ht="33" customHeight="1" x14ac:dyDescent="0.3">
      <c r="A246" s="8" t="s">
        <v>352</v>
      </c>
      <c r="B246" s="15">
        <v>355</v>
      </c>
      <c r="C246" s="8" t="s">
        <v>916</v>
      </c>
      <c r="D246" s="8" t="s">
        <v>909</v>
      </c>
      <c r="E246" s="8" t="s">
        <v>767</v>
      </c>
      <c r="F246" s="8"/>
      <c r="G246" s="8">
        <v>220002662</v>
      </c>
      <c r="H246" s="15"/>
      <c r="I246" s="16">
        <v>45462</v>
      </c>
      <c r="J246" s="17">
        <v>1</v>
      </c>
      <c r="K246" s="10">
        <v>4500</v>
      </c>
      <c r="L246" s="11">
        <v>0</v>
      </c>
      <c r="M246" s="11">
        <v>0</v>
      </c>
      <c r="N246" s="12">
        <v>4500</v>
      </c>
      <c r="O246" s="16">
        <v>45584</v>
      </c>
      <c r="P246" s="8" t="s">
        <v>768</v>
      </c>
      <c r="Q246" s="8" t="s">
        <v>354</v>
      </c>
      <c r="R246" s="8"/>
      <c r="S246" s="14"/>
      <c r="T246" s="17"/>
      <c r="U246" s="14"/>
    </row>
    <row r="247" spans="1:22" ht="27.6" x14ac:dyDescent="0.3">
      <c r="A247" s="8" t="s">
        <v>352</v>
      </c>
      <c r="B247" s="15">
        <v>356</v>
      </c>
      <c r="C247" s="8" t="s">
        <v>917</v>
      </c>
      <c r="D247" s="8" t="s">
        <v>909</v>
      </c>
      <c r="E247" s="8" t="s">
        <v>769</v>
      </c>
      <c r="F247" s="8">
        <v>505425</v>
      </c>
      <c r="G247" s="8">
        <v>230001626</v>
      </c>
      <c r="H247" s="15">
        <v>3200029177</v>
      </c>
      <c r="I247" s="16">
        <v>45462</v>
      </c>
      <c r="J247" s="17">
        <v>1</v>
      </c>
      <c r="K247" s="10">
        <v>4800</v>
      </c>
      <c r="L247" s="11">
        <v>0</v>
      </c>
      <c r="M247" s="11">
        <v>0</v>
      </c>
      <c r="N247" s="12">
        <v>4800</v>
      </c>
      <c r="O247" s="16" t="s">
        <v>770</v>
      </c>
      <c r="P247" s="8" t="s">
        <v>771</v>
      </c>
      <c r="Q247" s="8" t="s">
        <v>354</v>
      </c>
      <c r="R247" s="8"/>
      <c r="S247" s="14"/>
      <c r="T247" s="17"/>
      <c r="U247" s="14"/>
    </row>
    <row r="248" spans="1:22" ht="27.6" x14ac:dyDescent="0.3">
      <c r="A248" s="8" t="s">
        <v>352</v>
      </c>
      <c r="B248" s="15">
        <v>357</v>
      </c>
      <c r="C248" s="8" t="s">
        <v>918</v>
      </c>
      <c r="D248" s="8" t="s">
        <v>909</v>
      </c>
      <c r="E248" s="8" t="s">
        <v>772</v>
      </c>
      <c r="F248" s="8">
        <v>505238</v>
      </c>
      <c r="G248" s="8">
        <v>230001623</v>
      </c>
      <c r="H248" s="15">
        <v>3200029216</v>
      </c>
      <c r="I248" s="16">
        <v>45446</v>
      </c>
      <c r="J248" s="17">
        <v>1</v>
      </c>
      <c r="K248" s="10">
        <v>2400</v>
      </c>
      <c r="L248" s="11">
        <v>0</v>
      </c>
      <c r="M248" s="11">
        <v>0</v>
      </c>
      <c r="N248" s="12">
        <v>2400</v>
      </c>
      <c r="O248" s="16" t="s">
        <v>773</v>
      </c>
      <c r="P248" s="8" t="s">
        <v>774</v>
      </c>
      <c r="Q248" s="8" t="s">
        <v>354</v>
      </c>
      <c r="R248" s="8"/>
      <c r="S248" s="14"/>
      <c r="T248" s="17"/>
      <c r="U248" s="14"/>
    </row>
    <row r="249" spans="1:22" ht="33.6" customHeight="1" x14ac:dyDescent="0.3">
      <c r="A249" s="8" t="s">
        <v>352</v>
      </c>
      <c r="B249" s="15">
        <v>358</v>
      </c>
      <c r="C249" s="8" t="s">
        <v>906</v>
      </c>
      <c r="D249" s="8" t="s">
        <v>909</v>
      </c>
      <c r="E249" s="8" t="s">
        <v>775</v>
      </c>
      <c r="F249" s="8">
        <v>504640</v>
      </c>
      <c r="G249" s="8">
        <v>210023962</v>
      </c>
      <c r="H249" s="15">
        <v>3200029168</v>
      </c>
      <c r="I249" s="16">
        <v>45470</v>
      </c>
      <c r="J249" s="17">
        <v>1</v>
      </c>
      <c r="K249" s="10">
        <v>800</v>
      </c>
      <c r="L249" s="11">
        <v>0.21</v>
      </c>
      <c r="M249" s="11">
        <v>168</v>
      </c>
      <c r="N249" s="12">
        <v>968</v>
      </c>
      <c r="O249" s="16">
        <v>45483</v>
      </c>
      <c r="P249" s="8" t="s">
        <v>776</v>
      </c>
      <c r="Q249" s="8" t="s">
        <v>354</v>
      </c>
      <c r="R249" s="8"/>
      <c r="S249" s="14"/>
      <c r="T249" s="17"/>
      <c r="U249" s="14"/>
    </row>
    <row r="250" spans="1:22" ht="32.4" customHeight="1" x14ac:dyDescent="0.3">
      <c r="A250" s="8" t="s">
        <v>352</v>
      </c>
      <c r="B250" s="15">
        <v>359</v>
      </c>
      <c r="C250" s="8" t="s">
        <v>919</v>
      </c>
      <c r="D250" s="8" t="s">
        <v>911</v>
      </c>
      <c r="E250" s="8" t="s">
        <v>777</v>
      </c>
      <c r="F250" s="8">
        <v>500207</v>
      </c>
      <c r="G250" s="8">
        <v>210023966</v>
      </c>
      <c r="H250" s="15">
        <v>3200029171</v>
      </c>
      <c r="I250" s="16">
        <v>45467</v>
      </c>
      <c r="J250" s="17">
        <v>2</v>
      </c>
      <c r="K250" s="10">
        <v>61.54</v>
      </c>
      <c r="L250" s="11">
        <v>0.04</v>
      </c>
      <c r="M250" s="11">
        <v>2.4616000000000002</v>
      </c>
      <c r="N250" s="12">
        <v>64.001599999999996</v>
      </c>
      <c r="O250" s="16">
        <v>45470</v>
      </c>
      <c r="P250" s="8" t="s">
        <v>662</v>
      </c>
      <c r="Q250" s="8" t="s">
        <v>354</v>
      </c>
      <c r="R250" s="8"/>
      <c r="S250" s="14"/>
      <c r="T250" s="17"/>
      <c r="U250" s="14"/>
    </row>
    <row r="251" spans="1:22" ht="28.2" customHeight="1" x14ac:dyDescent="0.3">
      <c r="A251" s="8" t="s">
        <v>352</v>
      </c>
      <c r="B251" s="15">
        <v>360</v>
      </c>
      <c r="C251" s="8" t="s">
        <v>866</v>
      </c>
      <c r="D251" s="8" t="s">
        <v>909</v>
      </c>
      <c r="E251" s="8" t="s">
        <v>778</v>
      </c>
      <c r="F251" s="8">
        <v>502301</v>
      </c>
      <c r="G251" s="8">
        <v>210023969</v>
      </c>
      <c r="H251" s="15">
        <v>3200029167</v>
      </c>
      <c r="I251" s="16">
        <v>45467</v>
      </c>
      <c r="J251" s="17">
        <v>1</v>
      </c>
      <c r="K251" s="10">
        <v>3133.03</v>
      </c>
      <c r="L251" s="11">
        <v>0.21</v>
      </c>
      <c r="M251" s="11">
        <v>657.93630000000007</v>
      </c>
      <c r="N251" s="12">
        <v>3790.9663</v>
      </c>
      <c r="O251" s="16" t="s">
        <v>912</v>
      </c>
      <c r="P251" s="8" t="s">
        <v>779</v>
      </c>
      <c r="Q251" s="8" t="s">
        <v>780</v>
      </c>
      <c r="R251" s="8"/>
      <c r="S251" s="14"/>
      <c r="T251" s="17"/>
      <c r="U251" s="14"/>
    </row>
    <row r="252" spans="1:22" ht="33.6" customHeight="1" x14ac:dyDescent="0.3">
      <c r="A252" s="8" t="s">
        <v>352</v>
      </c>
      <c r="B252" s="15">
        <v>361</v>
      </c>
      <c r="C252" s="8" t="s">
        <v>920</v>
      </c>
      <c r="D252" s="8" t="s">
        <v>909</v>
      </c>
      <c r="E252" s="8" t="s">
        <v>781</v>
      </c>
      <c r="F252" s="8">
        <v>504101</v>
      </c>
      <c r="G252" s="8">
        <v>210023970</v>
      </c>
      <c r="H252" s="15">
        <v>3200029166</v>
      </c>
      <c r="I252" s="16">
        <v>45467</v>
      </c>
      <c r="J252" s="17">
        <v>2</v>
      </c>
      <c r="K252" s="10">
        <v>7350</v>
      </c>
      <c r="L252" s="11">
        <v>0.21</v>
      </c>
      <c r="M252" s="11">
        <v>1543.5</v>
      </c>
      <c r="N252" s="12">
        <v>8893.5</v>
      </c>
      <c r="O252" s="16" t="s">
        <v>913</v>
      </c>
      <c r="P252" s="8" t="s">
        <v>110</v>
      </c>
      <c r="Q252" s="8" t="s">
        <v>111</v>
      </c>
      <c r="R252" s="8"/>
      <c r="S252" s="14"/>
      <c r="T252" s="17"/>
      <c r="U252" s="14"/>
    </row>
    <row r="253" spans="1:22" ht="27.6" x14ac:dyDescent="0.3">
      <c r="A253" s="8" t="s">
        <v>352</v>
      </c>
      <c r="B253" s="15">
        <v>362</v>
      </c>
      <c r="C253" s="8" t="s">
        <v>921</v>
      </c>
      <c r="D253" s="8" t="s">
        <v>909</v>
      </c>
      <c r="E253" s="8" t="s">
        <v>782</v>
      </c>
      <c r="F253" s="8">
        <v>505426</v>
      </c>
      <c r="G253" s="8">
        <v>230001628</v>
      </c>
      <c r="H253" s="15">
        <v>3200029214</v>
      </c>
      <c r="I253" s="16">
        <v>45470</v>
      </c>
      <c r="J253" s="17">
        <v>1</v>
      </c>
      <c r="K253" s="10">
        <v>5800</v>
      </c>
      <c r="L253" s="11">
        <v>0</v>
      </c>
      <c r="M253" s="11">
        <v>0</v>
      </c>
      <c r="N253" s="12">
        <v>5800</v>
      </c>
      <c r="O253" s="16" t="s">
        <v>914</v>
      </c>
      <c r="P253" s="8" t="s">
        <v>783</v>
      </c>
      <c r="Q253" s="8" t="s">
        <v>354</v>
      </c>
      <c r="R253" s="8"/>
      <c r="S253" s="14"/>
      <c r="T253" s="17"/>
      <c r="U253" s="14"/>
    </row>
    <row r="254" spans="1:22" s="59" customFormat="1" ht="31.8" customHeight="1" x14ac:dyDescent="0.3">
      <c r="A254" s="8" t="s">
        <v>352</v>
      </c>
      <c r="B254" s="15">
        <v>363</v>
      </c>
      <c r="C254" s="8" t="s">
        <v>907</v>
      </c>
      <c r="D254" s="8" t="s">
        <v>909</v>
      </c>
      <c r="E254" s="8" t="s">
        <v>784</v>
      </c>
      <c r="F254" s="8">
        <v>501119</v>
      </c>
      <c r="G254" s="8">
        <v>230001630</v>
      </c>
      <c r="H254" s="15">
        <v>3200029493</v>
      </c>
      <c r="I254" s="16">
        <v>45470</v>
      </c>
      <c r="J254" s="17">
        <v>1</v>
      </c>
      <c r="K254" s="10">
        <v>3200</v>
      </c>
      <c r="L254" s="11">
        <v>0.21</v>
      </c>
      <c r="M254" s="11">
        <v>672</v>
      </c>
      <c r="N254" s="12">
        <v>3872</v>
      </c>
      <c r="O254" s="16" t="s">
        <v>785</v>
      </c>
      <c r="P254" s="58" t="s">
        <v>786</v>
      </c>
      <c r="Q254" s="8" t="s">
        <v>354</v>
      </c>
      <c r="R254" s="8"/>
      <c r="S254" s="14"/>
      <c r="T254" s="17"/>
      <c r="U254" s="14"/>
    </row>
    <row r="255" spans="1:22" s="59" customFormat="1" ht="33" customHeight="1" x14ac:dyDescent="0.3">
      <c r="A255" s="8" t="s">
        <v>352</v>
      </c>
      <c r="B255" s="15">
        <v>375</v>
      </c>
      <c r="C255" s="8" t="s">
        <v>1355</v>
      </c>
      <c r="D255" s="8" t="s">
        <v>909</v>
      </c>
      <c r="E255" s="8" t="s">
        <v>923</v>
      </c>
      <c r="F255" s="8">
        <v>501150</v>
      </c>
      <c r="G255" s="8">
        <v>210023979</v>
      </c>
      <c r="H255" s="15">
        <v>3200029187</v>
      </c>
      <c r="I255" s="16">
        <v>45476</v>
      </c>
      <c r="J255" s="17">
        <v>3</v>
      </c>
      <c r="K255" s="10">
        <v>2644.09</v>
      </c>
      <c r="L255" s="11">
        <v>0.21</v>
      </c>
      <c r="M255" s="11">
        <v>555.25890000000004</v>
      </c>
      <c r="N255" s="12">
        <v>3199.3489</v>
      </c>
      <c r="O255" s="16" t="s">
        <v>924</v>
      </c>
      <c r="P255" s="58" t="s">
        <v>925</v>
      </c>
      <c r="Q255" s="8" t="s">
        <v>926</v>
      </c>
      <c r="R255" s="8"/>
      <c r="S255" s="14"/>
      <c r="T255" s="17"/>
      <c r="U255" s="14"/>
    </row>
    <row r="256" spans="1:22" s="59" customFormat="1" ht="33" customHeight="1" x14ac:dyDescent="0.3">
      <c r="A256" s="8" t="s">
        <v>352</v>
      </c>
      <c r="B256" s="15">
        <v>376</v>
      </c>
      <c r="C256" s="8" t="s">
        <v>1356</v>
      </c>
      <c r="D256" s="8" t="s">
        <v>911</v>
      </c>
      <c r="E256" s="8" t="s">
        <v>927</v>
      </c>
      <c r="F256" s="8">
        <v>504301</v>
      </c>
      <c r="G256" s="8">
        <v>210023983</v>
      </c>
      <c r="H256" s="15">
        <v>3200029185</v>
      </c>
      <c r="I256" s="16">
        <v>45476</v>
      </c>
      <c r="J256" s="17">
        <v>4</v>
      </c>
      <c r="K256" s="10">
        <v>180.99</v>
      </c>
      <c r="L256" s="11">
        <v>0.21</v>
      </c>
      <c r="M256" s="11">
        <v>38.007899999999999</v>
      </c>
      <c r="N256" s="12">
        <v>218.99790000000002</v>
      </c>
      <c r="O256" s="16">
        <v>45503</v>
      </c>
      <c r="P256" s="58" t="s">
        <v>314</v>
      </c>
      <c r="Q256" s="8" t="s">
        <v>315</v>
      </c>
      <c r="R256" s="8"/>
      <c r="S256" s="14"/>
      <c r="T256" s="17"/>
      <c r="U256" s="14"/>
    </row>
    <row r="257" spans="1:21" s="59" customFormat="1" ht="33" customHeight="1" x14ac:dyDescent="0.3">
      <c r="A257" s="8" t="s">
        <v>352</v>
      </c>
      <c r="B257" s="15">
        <v>377</v>
      </c>
      <c r="C257" s="8" t="s">
        <v>1357</v>
      </c>
      <c r="D257" s="8" t="s">
        <v>911</v>
      </c>
      <c r="E257" s="8" t="s">
        <v>928</v>
      </c>
      <c r="F257" s="8">
        <v>505427</v>
      </c>
      <c r="G257" s="8">
        <v>210023984</v>
      </c>
      <c r="H257" s="15">
        <v>3200029199</v>
      </c>
      <c r="I257" s="16">
        <v>45476</v>
      </c>
      <c r="J257" s="17">
        <v>4</v>
      </c>
      <c r="K257" s="10">
        <v>423</v>
      </c>
      <c r="L257" s="11">
        <v>0.21</v>
      </c>
      <c r="M257" s="11">
        <v>88.83</v>
      </c>
      <c r="N257" s="12">
        <v>511.83</v>
      </c>
      <c r="O257" s="16">
        <v>45503</v>
      </c>
      <c r="P257" s="58" t="s">
        <v>929</v>
      </c>
      <c r="Q257" s="8" t="s">
        <v>354</v>
      </c>
      <c r="R257" s="8"/>
      <c r="S257" s="14"/>
      <c r="T257" s="17"/>
      <c r="U257" s="14"/>
    </row>
    <row r="258" spans="1:21" s="59" customFormat="1" ht="33" customHeight="1" x14ac:dyDescent="0.3">
      <c r="A258" s="8" t="s">
        <v>352</v>
      </c>
      <c r="B258" s="15">
        <v>378</v>
      </c>
      <c r="C258" s="8" t="s">
        <v>1464</v>
      </c>
      <c r="D258" s="8" t="s">
        <v>909</v>
      </c>
      <c r="E258" s="8" t="s">
        <v>930</v>
      </c>
      <c r="F258" s="8">
        <v>504101</v>
      </c>
      <c r="G258" s="8">
        <v>210023985</v>
      </c>
      <c r="H258" s="15">
        <v>3200029184</v>
      </c>
      <c r="I258" s="16">
        <v>45476</v>
      </c>
      <c r="J258" s="17">
        <v>3</v>
      </c>
      <c r="K258" s="10">
        <v>1220</v>
      </c>
      <c r="L258" s="11">
        <v>0.21</v>
      </c>
      <c r="M258" s="11">
        <v>256.2</v>
      </c>
      <c r="N258" s="12">
        <v>1476.2</v>
      </c>
      <c r="O258" s="16">
        <v>45548</v>
      </c>
      <c r="P258" s="58" t="s">
        <v>110</v>
      </c>
      <c r="Q258" s="8" t="s">
        <v>111</v>
      </c>
      <c r="R258" s="8"/>
      <c r="S258" s="14"/>
      <c r="T258" s="17"/>
      <c r="U258" s="14"/>
    </row>
    <row r="259" spans="1:21" s="59" customFormat="1" ht="33" customHeight="1" x14ac:dyDescent="0.3">
      <c r="A259" s="8" t="s">
        <v>352</v>
      </c>
      <c r="B259" s="15">
        <v>379</v>
      </c>
      <c r="C259" s="8" t="s">
        <v>1358</v>
      </c>
      <c r="D259" s="8" t="s">
        <v>909</v>
      </c>
      <c r="E259" s="8" t="s">
        <v>931</v>
      </c>
      <c r="F259" s="8">
        <v>504101</v>
      </c>
      <c r="G259" s="8">
        <v>210023986</v>
      </c>
      <c r="H259" s="15">
        <v>3200029183</v>
      </c>
      <c r="I259" s="16">
        <v>45476</v>
      </c>
      <c r="J259" s="17">
        <v>3</v>
      </c>
      <c r="K259" s="10">
        <v>1560</v>
      </c>
      <c r="L259" s="11">
        <v>0.21</v>
      </c>
      <c r="M259" s="11">
        <v>327.59999999999997</v>
      </c>
      <c r="N259" s="12">
        <v>1887.6</v>
      </c>
      <c r="O259" s="16">
        <v>45549</v>
      </c>
      <c r="P259" s="58" t="s">
        <v>110</v>
      </c>
      <c r="Q259" s="8" t="s">
        <v>111</v>
      </c>
      <c r="R259" s="8"/>
      <c r="S259" s="14"/>
      <c r="T259" s="17"/>
      <c r="U259" s="14"/>
    </row>
    <row r="260" spans="1:21" s="59" customFormat="1" ht="33" customHeight="1" x14ac:dyDescent="0.3">
      <c r="A260" s="8" t="s">
        <v>352</v>
      </c>
      <c r="B260" s="15">
        <v>380</v>
      </c>
      <c r="C260" s="8" t="s">
        <v>1359</v>
      </c>
      <c r="D260" s="8" t="s">
        <v>911</v>
      </c>
      <c r="E260" s="8" t="s">
        <v>932</v>
      </c>
      <c r="F260" s="8">
        <v>505248</v>
      </c>
      <c r="G260" s="8">
        <v>210023987</v>
      </c>
      <c r="H260" s="15">
        <v>3300005267</v>
      </c>
      <c r="I260" s="16">
        <v>45478</v>
      </c>
      <c r="J260" s="17">
        <v>1</v>
      </c>
      <c r="K260" s="10">
        <v>226.55</v>
      </c>
      <c r="L260" s="11">
        <v>0</v>
      </c>
      <c r="M260" s="11">
        <v>0</v>
      </c>
      <c r="N260" s="12">
        <v>226.55</v>
      </c>
      <c r="O260" s="16">
        <v>45478</v>
      </c>
      <c r="P260" s="58" t="s">
        <v>119</v>
      </c>
      <c r="Q260" s="8" t="s">
        <v>120</v>
      </c>
      <c r="R260" s="8"/>
      <c r="S260" s="14"/>
      <c r="T260" s="17"/>
      <c r="U260" s="14"/>
    </row>
    <row r="261" spans="1:21" s="59" customFormat="1" ht="33" customHeight="1" x14ac:dyDescent="0.3">
      <c r="A261" s="8" t="s">
        <v>352</v>
      </c>
      <c r="B261" s="15">
        <v>381</v>
      </c>
      <c r="C261" s="8" t="s">
        <v>1465</v>
      </c>
      <c r="D261" s="8" t="s">
        <v>909</v>
      </c>
      <c r="E261" s="8" t="s">
        <v>933</v>
      </c>
      <c r="F261" s="8">
        <v>500700</v>
      </c>
      <c r="G261" s="8">
        <v>210023989</v>
      </c>
      <c r="H261" s="15">
        <v>3200029182</v>
      </c>
      <c r="I261" s="16">
        <v>45476</v>
      </c>
      <c r="J261" s="17">
        <v>1</v>
      </c>
      <c r="K261" s="10">
        <v>86.76</v>
      </c>
      <c r="L261" s="11">
        <v>0.21</v>
      </c>
      <c r="M261" s="11">
        <v>18.2196</v>
      </c>
      <c r="N261" s="12">
        <v>104.9796</v>
      </c>
      <c r="O261" s="16">
        <v>45485</v>
      </c>
      <c r="P261" s="58" t="s">
        <v>934</v>
      </c>
      <c r="Q261" s="8" t="s">
        <v>224</v>
      </c>
      <c r="R261" s="8"/>
      <c r="S261" s="14"/>
      <c r="T261" s="17"/>
      <c r="U261" s="14"/>
    </row>
    <row r="262" spans="1:21" s="59" customFormat="1" ht="45.6" customHeight="1" x14ac:dyDescent="0.3">
      <c r="A262" s="8" t="s">
        <v>352</v>
      </c>
      <c r="B262" s="15">
        <v>382</v>
      </c>
      <c r="C262" s="8" t="s">
        <v>1360</v>
      </c>
      <c r="D262" s="8" t="s">
        <v>911</v>
      </c>
      <c r="E262" s="8" t="s">
        <v>935</v>
      </c>
      <c r="F262" s="8">
        <v>505301</v>
      </c>
      <c r="G262" s="8">
        <v>210023990</v>
      </c>
      <c r="H262" s="15">
        <v>3200029181</v>
      </c>
      <c r="I262" s="16">
        <v>45476</v>
      </c>
      <c r="J262" s="17">
        <v>3</v>
      </c>
      <c r="K262" s="10">
        <v>885.4</v>
      </c>
      <c r="L262" s="11">
        <v>0</v>
      </c>
      <c r="M262" s="11">
        <v>0</v>
      </c>
      <c r="N262" s="12">
        <v>885.4</v>
      </c>
      <c r="O262" s="16">
        <v>45488</v>
      </c>
      <c r="P262" s="58" t="s">
        <v>936</v>
      </c>
      <c r="Q262" s="8" t="s">
        <v>937</v>
      </c>
      <c r="R262" s="8"/>
      <c r="S262" s="14"/>
      <c r="T262" s="17"/>
      <c r="U262" s="14"/>
    </row>
    <row r="263" spans="1:21" s="59" customFormat="1" ht="57" customHeight="1" x14ac:dyDescent="0.3">
      <c r="A263" s="8" t="s">
        <v>352</v>
      </c>
      <c r="B263" s="15">
        <v>383</v>
      </c>
      <c r="C263" s="8" t="s">
        <v>1361</v>
      </c>
      <c r="D263" s="8" t="s">
        <v>909</v>
      </c>
      <c r="E263" s="8" t="s">
        <v>938</v>
      </c>
      <c r="F263" s="8">
        <v>505212</v>
      </c>
      <c r="G263" s="8">
        <v>210023788</v>
      </c>
      <c r="H263" s="15">
        <v>3200029198</v>
      </c>
      <c r="I263" s="16">
        <v>45478</v>
      </c>
      <c r="J263" s="17">
        <v>1</v>
      </c>
      <c r="K263" s="10">
        <v>5964</v>
      </c>
      <c r="L263" s="11">
        <v>0.21</v>
      </c>
      <c r="M263" s="11">
        <v>1252.44</v>
      </c>
      <c r="N263" s="12">
        <v>7216.4400000000005</v>
      </c>
      <c r="O263" s="16" t="s">
        <v>939</v>
      </c>
      <c r="P263" s="58" t="s">
        <v>940</v>
      </c>
      <c r="Q263" s="8" t="s">
        <v>941</v>
      </c>
      <c r="R263" s="8"/>
      <c r="S263" s="14"/>
      <c r="T263" s="17"/>
      <c r="U263" s="14"/>
    </row>
    <row r="264" spans="1:21" s="59" customFormat="1" ht="48" customHeight="1" x14ac:dyDescent="0.3">
      <c r="A264" s="8" t="s">
        <v>352</v>
      </c>
      <c r="B264" s="15">
        <v>384</v>
      </c>
      <c r="C264" s="8" t="s">
        <v>1362</v>
      </c>
      <c r="D264" s="8" t="s">
        <v>911</v>
      </c>
      <c r="E264" s="8" t="s">
        <v>942</v>
      </c>
      <c r="F264" s="8">
        <v>505077</v>
      </c>
      <c r="G264" s="8">
        <v>210023997</v>
      </c>
      <c r="H264" s="15">
        <v>3200029206</v>
      </c>
      <c r="I264" s="16">
        <v>45476</v>
      </c>
      <c r="J264" s="17">
        <v>3</v>
      </c>
      <c r="K264" s="10">
        <v>3230.58</v>
      </c>
      <c r="L264" s="11">
        <v>0.21</v>
      </c>
      <c r="M264" s="11">
        <v>678.42179999999996</v>
      </c>
      <c r="N264" s="12">
        <v>3909.0018</v>
      </c>
      <c r="O264" s="16">
        <v>45493</v>
      </c>
      <c r="P264" s="58" t="s">
        <v>670</v>
      </c>
      <c r="Q264" s="8" t="s">
        <v>671</v>
      </c>
      <c r="R264" s="8"/>
      <c r="S264" s="14"/>
      <c r="T264" s="17"/>
      <c r="U264" s="14"/>
    </row>
    <row r="265" spans="1:21" s="59" customFormat="1" ht="43.8" customHeight="1" x14ac:dyDescent="0.3">
      <c r="A265" s="8" t="s">
        <v>352</v>
      </c>
      <c r="B265" s="15">
        <v>385</v>
      </c>
      <c r="C265" s="8" t="s">
        <v>1363</v>
      </c>
      <c r="D265" s="8" t="s">
        <v>911</v>
      </c>
      <c r="E265" s="8" t="s">
        <v>943</v>
      </c>
      <c r="F265" s="8">
        <v>503058</v>
      </c>
      <c r="G265" s="8">
        <v>210023999</v>
      </c>
      <c r="H265" s="15">
        <v>3200029204</v>
      </c>
      <c r="I265" s="16">
        <v>45476</v>
      </c>
      <c r="J265" s="17">
        <v>3</v>
      </c>
      <c r="K265" s="10">
        <v>470.56</v>
      </c>
      <c r="L265" s="11">
        <v>0.21</v>
      </c>
      <c r="M265" s="11">
        <v>98.817599999999999</v>
      </c>
      <c r="N265" s="12">
        <v>569.37760000000003</v>
      </c>
      <c r="O265" s="16">
        <v>45483</v>
      </c>
      <c r="P265" s="58" t="s">
        <v>192</v>
      </c>
      <c r="Q265" s="8" t="s">
        <v>193</v>
      </c>
      <c r="R265" s="8"/>
      <c r="S265" s="14"/>
      <c r="T265" s="17"/>
      <c r="U265" s="14"/>
    </row>
    <row r="266" spans="1:21" s="59" customFormat="1" ht="33" customHeight="1" x14ac:dyDescent="0.3">
      <c r="A266" s="8" t="s">
        <v>352</v>
      </c>
      <c r="B266" s="15">
        <v>386</v>
      </c>
      <c r="C266" s="8" t="s">
        <v>1364</v>
      </c>
      <c r="D266" s="8" t="s">
        <v>909</v>
      </c>
      <c r="E266" s="8" t="s">
        <v>944</v>
      </c>
      <c r="F266" s="8">
        <v>504101</v>
      </c>
      <c r="G266" s="8">
        <v>210024001</v>
      </c>
      <c r="H266" s="15">
        <v>3200029203</v>
      </c>
      <c r="I266" s="16">
        <v>45476</v>
      </c>
      <c r="J266" s="17">
        <v>3</v>
      </c>
      <c r="K266" s="10">
        <v>3720</v>
      </c>
      <c r="L266" s="11">
        <v>0.21</v>
      </c>
      <c r="M266" s="11">
        <v>781.19999999999993</v>
      </c>
      <c r="N266" s="12">
        <v>4501.2</v>
      </c>
      <c r="O266" s="16" t="s">
        <v>945</v>
      </c>
      <c r="P266" s="58" t="s">
        <v>110</v>
      </c>
      <c r="Q266" s="8" t="s">
        <v>111</v>
      </c>
      <c r="R266" s="8"/>
      <c r="S266" s="14"/>
      <c r="T266" s="17"/>
      <c r="U266" s="14"/>
    </row>
    <row r="267" spans="1:21" s="59" customFormat="1" ht="45.6" customHeight="1" x14ac:dyDescent="0.3">
      <c r="A267" s="8" t="s">
        <v>352</v>
      </c>
      <c r="B267" s="15">
        <v>387</v>
      </c>
      <c r="C267" s="16" t="s">
        <v>1365</v>
      </c>
      <c r="D267" s="8" t="s">
        <v>909</v>
      </c>
      <c r="E267" s="8" t="s">
        <v>946</v>
      </c>
      <c r="F267" s="8">
        <v>505428</v>
      </c>
      <c r="G267" s="8">
        <v>210023982</v>
      </c>
      <c r="H267" s="15">
        <v>3200029205</v>
      </c>
      <c r="I267" s="16">
        <v>45476</v>
      </c>
      <c r="J267" s="17">
        <v>1</v>
      </c>
      <c r="K267" s="10">
        <v>3600</v>
      </c>
      <c r="L267" s="11">
        <v>0.21</v>
      </c>
      <c r="M267" s="11">
        <v>756</v>
      </c>
      <c r="N267" s="12">
        <v>4356</v>
      </c>
      <c r="O267" s="16" t="s">
        <v>947</v>
      </c>
      <c r="P267" s="58" t="s">
        <v>948</v>
      </c>
      <c r="Q267" s="29" t="s">
        <v>949</v>
      </c>
      <c r="R267" s="8"/>
      <c r="S267" s="14"/>
      <c r="T267" s="17"/>
      <c r="U267" s="14"/>
    </row>
    <row r="268" spans="1:21" s="59" customFormat="1" ht="45.6" customHeight="1" x14ac:dyDescent="0.3">
      <c r="A268" s="8" t="s">
        <v>352</v>
      </c>
      <c r="B268" s="15">
        <v>388</v>
      </c>
      <c r="C268" s="8" t="s">
        <v>1366</v>
      </c>
      <c r="D268" s="8" t="s">
        <v>909</v>
      </c>
      <c r="E268" s="8" t="s">
        <v>950</v>
      </c>
      <c r="F268" s="8">
        <v>505433</v>
      </c>
      <c r="G268" s="8">
        <v>210024012</v>
      </c>
      <c r="H268" s="15">
        <v>3200029211</v>
      </c>
      <c r="I268" s="16">
        <v>45481</v>
      </c>
      <c r="J268" s="17">
        <v>1</v>
      </c>
      <c r="K268" s="10">
        <v>350</v>
      </c>
      <c r="L268" s="11">
        <v>0.21</v>
      </c>
      <c r="M268" s="11">
        <v>73.5</v>
      </c>
      <c r="N268" s="12">
        <v>423.5</v>
      </c>
      <c r="O268" s="16">
        <v>45482</v>
      </c>
      <c r="P268" s="58" t="s">
        <v>951</v>
      </c>
      <c r="Q268" s="8" t="s">
        <v>952</v>
      </c>
      <c r="R268" s="8"/>
      <c r="S268" s="14">
        <v>289</v>
      </c>
      <c r="T268" s="60">
        <v>60.74</v>
      </c>
      <c r="U268" s="14">
        <v>349.99</v>
      </c>
    </row>
    <row r="269" spans="1:21" s="59" customFormat="1" ht="33" customHeight="1" x14ac:dyDescent="0.3">
      <c r="A269" s="8" t="s">
        <v>352</v>
      </c>
      <c r="B269" s="15">
        <v>389</v>
      </c>
      <c r="C269" s="8" t="s">
        <v>1367</v>
      </c>
      <c r="D269" s="8" t="s">
        <v>911</v>
      </c>
      <c r="E269" s="8" t="s">
        <v>953</v>
      </c>
      <c r="F269" s="8">
        <v>505332</v>
      </c>
      <c r="G269" s="8">
        <v>210024004</v>
      </c>
      <c r="H269" s="15">
        <v>3200029213</v>
      </c>
      <c r="I269" s="16">
        <v>45481</v>
      </c>
      <c r="J269" s="17">
        <v>3</v>
      </c>
      <c r="K269" s="10">
        <v>3396.06</v>
      </c>
      <c r="L269" s="11">
        <v>0.21</v>
      </c>
      <c r="M269" s="11">
        <v>713.17259999999999</v>
      </c>
      <c r="N269" s="12">
        <v>4109.2326000000003</v>
      </c>
      <c r="O269" s="16">
        <v>45493</v>
      </c>
      <c r="P269" s="58" t="s">
        <v>954</v>
      </c>
      <c r="Q269" s="29" t="s">
        <v>213</v>
      </c>
      <c r="R269" s="8"/>
      <c r="S269" s="14"/>
      <c r="T269" s="17"/>
      <c r="U269" s="14"/>
    </row>
    <row r="270" spans="1:21" s="59" customFormat="1" ht="42" customHeight="1" x14ac:dyDescent="0.3">
      <c r="A270" s="8" t="s">
        <v>352</v>
      </c>
      <c r="B270" s="15">
        <v>390</v>
      </c>
      <c r="C270" s="8" t="s">
        <v>1368</v>
      </c>
      <c r="D270" s="8" t="s">
        <v>911</v>
      </c>
      <c r="E270" s="8" t="s">
        <v>955</v>
      </c>
      <c r="F270" s="8">
        <v>504862</v>
      </c>
      <c r="G270" s="8">
        <v>210024009</v>
      </c>
      <c r="H270" s="15">
        <v>3200029212</v>
      </c>
      <c r="I270" s="16">
        <v>45481</v>
      </c>
      <c r="J270" s="17">
        <v>3</v>
      </c>
      <c r="K270" s="10">
        <v>307.89999999999998</v>
      </c>
      <c r="L270" s="11">
        <v>0</v>
      </c>
      <c r="M270" s="11">
        <v>0</v>
      </c>
      <c r="N270" s="12">
        <v>307.89999999999998</v>
      </c>
      <c r="O270" s="16">
        <v>45492</v>
      </c>
      <c r="P270" s="58" t="s">
        <v>18</v>
      </c>
      <c r="Q270" s="8" t="s">
        <v>19</v>
      </c>
      <c r="R270" s="8"/>
      <c r="S270" s="14">
        <v>159.6</v>
      </c>
      <c r="T270" s="17"/>
      <c r="U270" s="14"/>
    </row>
    <row r="271" spans="1:21" s="59" customFormat="1" ht="33" customHeight="1" x14ac:dyDescent="0.3">
      <c r="A271" s="8" t="s">
        <v>352</v>
      </c>
      <c r="B271" s="15">
        <v>391</v>
      </c>
      <c r="C271" s="8" t="s">
        <v>1369</v>
      </c>
      <c r="D271" s="8" t="s">
        <v>909</v>
      </c>
      <c r="E271" s="8" t="s">
        <v>956</v>
      </c>
      <c r="F271" s="8">
        <v>501725</v>
      </c>
      <c r="G271" s="8">
        <v>210024010</v>
      </c>
      <c r="H271" s="15">
        <v>3200029218</v>
      </c>
      <c r="I271" s="16">
        <v>45485</v>
      </c>
      <c r="J271" s="17">
        <v>1</v>
      </c>
      <c r="K271" s="10">
        <v>1000</v>
      </c>
      <c r="L271" s="11">
        <v>0.21</v>
      </c>
      <c r="M271" s="11">
        <v>210</v>
      </c>
      <c r="N271" s="12">
        <v>1210</v>
      </c>
      <c r="O271" s="16" t="s">
        <v>957</v>
      </c>
      <c r="P271" s="58" t="s">
        <v>332</v>
      </c>
      <c r="Q271" s="8" t="s">
        <v>290</v>
      </c>
      <c r="R271" s="8"/>
      <c r="S271" s="14">
        <v>320.89999999999998</v>
      </c>
      <c r="T271" s="17">
        <v>67.39</v>
      </c>
      <c r="U271" s="14">
        <v>388.29</v>
      </c>
    </row>
    <row r="272" spans="1:21" s="59" customFormat="1" ht="45.6" customHeight="1" x14ac:dyDescent="0.3">
      <c r="A272" s="8" t="s">
        <v>352</v>
      </c>
      <c r="B272" s="15">
        <v>399</v>
      </c>
      <c r="C272" s="8" t="s">
        <v>1466</v>
      </c>
      <c r="D272" s="8" t="s">
        <v>909</v>
      </c>
      <c r="E272" s="8" t="s">
        <v>958</v>
      </c>
      <c r="F272" s="8">
        <v>505248</v>
      </c>
      <c r="G272" s="8">
        <v>210024006</v>
      </c>
      <c r="H272" s="15">
        <v>3300005276</v>
      </c>
      <c r="I272" s="16">
        <v>45481</v>
      </c>
      <c r="J272" s="17">
        <v>2</v>
      </c>
      <c r="K272" s="10">
        <v>212</v>
      </c>
      <c r="L272" s="11">
        <v>0</v>
      </c>
      <c r="M272" s="11">
        <v>0</v>
      </c>
      <c r="N272" s="12">
        <v>212</v>
      </c>
      <c r="O272" s="16">
        <v>45481</v>
      </c>
      <c r="P272" s="58" t="s">
        <v>119</v>
      </c>
      <c r="Q272" s="8" t="s">
        <v>120</v>
      </c>
      <c r="R272" s="8"/>
      <c r="S272" s="14"/>
      <c r="T272" s="17"/>
      <c r="U272" s="14"/>
    </row>
    <row r="273" spans="1:21" s="59" customFormat="1" ht="33" customHeight="1" x14ac:dyDescent="0.3">
      <c r="A273" s="8" t="s">
        <v>352</v>
      </c>
      <c r="B273" s="15">
        <v>402</v>
      </c>
      <c r="C273" s="8" t="s">
        <v>1467</v>
      </c>
      <c r="D273" s="8" t="s">
        <v>911</v>
      </c>
      <c r="E273" s="8" t="s">
        <v>959</v>
      </c>
      <c r="F273" s="8">
        <v>504418</v>
      </c>
      <c r="G273" s="15">
        <v>210024013</v>
      </c>
      <c r="H273" s="15">
        <v>3200029226</v>
      </c>
      <c r="I273" s="16">
        <v>45485</v>
      </c>
      <c r="J273" s="17">
        <v>3</v>
      </c>
      <c r="K273" s="61">
        <v>7750</v>
      </c>
      <c r="L273" s="11">
        <v>0</v>
      </c>
      <c r="M273" s="11">
        <v>0</v>
      </c>
      <c r="N273" s="12">
        <v>7750</v>
      </c>
      <c r="O273" s="16" t="s">
        <v>960</v>
      </c>
      <c r="P273" s="58" t="s">
        <v>961</v>
      </c>
      <c r="Q273" s="8" t="s">
        <v>962</v>
      </c>
      <c r="R273" s="8"/>
      <c r="S273" s="14"/>
      <c r="T273" s="17"/>
      <c r="U273" s="14"/>
    </row>
    <row r="274" spans="1:21" s="59" customFormat="1" ht="33" customHeight="1" x14ac:dyDescent="0.3">
      <c r="A274" s="8" t="s">
        <v>352</v>
      </c>
      <c r="B274" s="15">
        <v>403</v>
      </c>
      <c r="C274" s="8" t="s">
        <v>1370</v>
      </c>
      <c r="D274" s="8" t="s">
        <v>909</v>
      </c>
      <c r="E274" s="8" t="s">
        <v>963</v>
      </c>
      <c r="F274" s="8">
        <v>503713</v>
      </c>
      <c r="G274" s="8">
        <v>210024011</v>
      </c>
      <c r="H274" s="15">
        <v>3200029227</v>
      </c>
      <c r="I274" s="16">
        <v>45485</v>
      </c>
      <c r="J274" s="17">
        <v>1</v>
      </c>
      <c r="K274" s="61">
        <v>800</v>
      </c>
      <c r="L274" s="11">
        <v>0.21</v>
      </c>
      <c r="M274" s="11">
        <v>168</v>
      </c>
      <c r="N274" s="12">
        <v>968</v>
      </c>
      <c r="O274" s="16" t="s">
        <v>964</v>
      </c>
      <c r="P274" s="58" t="s">
        <v>965</v>
      </c>
      <c r="Q274" s="8" t="s">
        <v>966</v>
      </c>
      <c r="R274" s="8"/>
      <c r="S274" s="14">
        <v>339.67</v>
      </c>
      <c r="T274" s="17">
        <v>71.33</v>
      </c>
      <c r="U274" s="14">
        <v>411</v>
      </c>
    </row>
    <row r="275" spans="1:21" s="59" customFormat="1" ht="41.4" customHeight="1" x14ac:dyDescent="0.3">
      <c r="A275" s="8" t="s">
        <v>787</v>
      </c>
      <c r="B275" s="15">
        <v>407</v>
      </c>
      <c r="C275" s="8" t="s">
        <v>1371</v>
      </c>
      <c r="D275" s="8" t="s">
        <v>911</v>
      </c>
      <c r="E275" s="8" t="s">
        <v>967</v>
      </c>
      <c r="F275" s="8">
        <v>504025</v>
      </c>
      <c r="G275" s="8">
        <v>210024023</v>
      </c>
      <c r="H275" s="15">
        <v>3200029235</v>
      </c>
      <c r="I275" s="16">
        <v>45489</v>
      </c>
      <c r="J275" s="17">
        <v>3</v>
      </c>
      <c r="K275" s="61">
        <v>9316.49</v>
      </c>
      <c r="L275" s="11">
        <v>0.21</v>
      </c>
      <c r="M275" s="11">
        <v>1956.4629</v>
      </c>
      <c r="N275" s="12">
        <v>11272.9529</v>
      </c>
      <c r="O275" s="62" t="s">
        <v>968</v>
      </c>
      <c r="P275" s="58" t="s">
        <v>216</v>
      </c>
      <c r="Q275" s="8" t="s">
        <v>217</v>
      </c>
      <c r="R275" s="8"/>
      <c r="S275" s="14"/>
      <c r="T275" s="17"/>
      <c r="U275" s="14"/>
    </row>
    <row r="276" spans="1:21" s="59" customFormat="1" ht="45" customHeight="1" x14ac:dyDescent="0.3">
      <c r="A276" s="8" t="s">
        <v>352</v>
      </c>
      <c r="B276" s="15">
        <v>408</v>
      </c>
      <c r="C276" s="8" t="s">
        <v>1468</v>
      </c>
      <c r="D276" s="8" t="s">
        <v>911</v>
      </c>
      <c r="E276" s="8" t="s">
        <v>969</v>
      </c>
      <c r="F276" s="8">
        <v>500504</v>
      </c>
      <c r="G276" s="8">
        <v>210024024</v>
      </c>
      <c r="H276" s="15">
        <v>3200029233</v>
      </c>
      <c r="I276" s="16">
        <v>45489</v>
      </c>
      <c r="J276" s="17">
        <v>3</v>
      </c>
      <c r="K276" s="61">
        <v>6192</v>
      </c>
      <c r="L276" s="11">
        <v>0.21</v>
      </c>
      <c r="M276" s="11">
        <v>1300.32</v>
      </c>
      <c r="N276" s="12">
        <v>7492.32</v>
      </c>
      <c r="O276" s="16" t="s">
        <v>970</v>
      </c>
      <c r="P276" s="58" t="s">
        <v>971</v>
      </c>
      <c r="Q276" s="8" t="s">
        <v>972</v>
      </c>
      <c r="R276" s="8"/>
      <c r="S276" s="14"/>
      <c r="T276" s="17"/>
      <c r="U276" s="14"/>
    </row>
    <row r="277" spans="1:21" s="59" customFormat="1" ht="42" customHeight="1" x14ac:dyDescent="0.3">
      <c r="A277" s="8" t="s">
        <v>352</v>
      </c>
      <c r="B277" s="15">
        <v>409</v>
      </c>
      <c r="C277" s="8" t="s">
        <v>1469</v>
      </c>
      <c r="D277" s="8" t="s">
        <v>909</v>
      </c>
      <c r="E277" s="8" t="s">
        <v>973</v>
      </c>
      <c r="F277" s="8">
        <v>500955</v>
      </c>
      <c r="G277" s="8">
        <v>210024025</v>
      </c>
      <c r="H277" s="15">
        <v>3200029232</v>
      </c>
      <c r="I277" s="16">
        <v>45489</v>
      </c>
      <c r="J277" s="17">
        <v>1</v>
      </c>
      <c r="K277" s="61">
        <v>375</v>
      </c>
      <c r="L277" s="11">
        <v>0.21</v>
      </c>
      <c r="M277" s="11">
        <v>78.75</v>
      </c>
      <c r="N277" s="12">
        <v>453.75</v>
      </c>
      <c r="O277" s="16" t="s">
        <v>974</v>
      </c>
      <c r="P277" s="58" t="s">
        <v>30</v>
      </c>
      <c r="Q277" s="8" t="s">
        <v>31</v>
      </c>
      <c r="R277" s="8"/>
      <c r="S277" s="14"/>
      <c r="T277" s="17"/>
      <c r="U277" s="14"/>
    </row>
    <row r="278" spans="1:21" s="59" customFormat="1" ht="43.95" customHeight="1" x14ac:dyDescent="0.3">
      <c r="A278" s="8" t="s">
        <v>352</v>
      </c>
      <c r="B278" s="15">
        <v>413</v>
      </c>
      <c r="C278" s="8" t="s">
        <v>1372</v>
      </c>
      <c r="D278" s="8" t="s">
        <v>909</v>
      </c>
      <c r="E278" s="8" t="s">
        <v>975</v>
      </c>
      <c r="F278" s="8">
        <v>501874</v>
      </c>
      <c r="G278" s="8">
        <v>210024031</v>
      </c>
      <c r="H278" s="15">
        <v>3200029236</v>
      </c>
      <c r="I278" s="16">
        <v>45489</v>
      </c>
      <c r="J278" s="17">
        <v>3</v>
      </c>
      <c r="K278" s="10">
        <v>3217.03</v>
      </c>
      <c r="L278" s="11">
        <v>0.21</v>
      </c>
      <c r="M278" s="11">
        <v>675.57630000000006</v>
      </c>
      <c r="N278" s="12">
        <v>3892.6063000000004</v>
      </c>
      <c r="O278" s="16" t="s">
        <v>976</v>
      </c>
      <c r="P278" s="58" t="s">
        <v>977</v>
      </c>
      <c r="Q278" s="8" t="s">
        <v>978</v>
      </c>
      <c r="R278" s="8"/>
      <c r="S278" s="14"/>
      <c r="T278" s="17"/>
      <c r="U278" s="14"/>
    </row>
    <row r="279" spans="1:21" s="59" customFormat="1" ht="33" customHeight="1" x14ac:dyDescent="0.3">
      <c r="A279" s="8" t="s">
        <v>352</v>
      </c>
      <c r="B279" s="15">
        <v>414</v>
      </c>
      <c r="C279" s="8" t="s">
        <v>1470</v>
      </c>
      <c r="D279" s="8" t="s">
        <v>909</v>
      </c>
      <c r="E279" s="8" t="s">
        <v>979</v>
      </c>
      <c r="F279" s="8">
        <v>505432</v>
      </c>
      <c r="G279" s="8">
        <v>230001634</v>
      </c>
      <c r="H279" s="15">
        <v>3200029311</v>
      </c>
      <c r="I279" s="16">
        <v>45489</v>
      </c>
      <c r="J279" s="17">
        <v>1</v>
      </c>
      <c r="K279" s="10">
        <v>6800</v>
      </c>
      <c r="L279" s="11">
        <v>0.21</v>
      </c>
      <c r="M279" s="11">
        <v>1428</v>
      </c>
      <c r="N279" s="12">
        <v>8228</v>
      </c>
      <c r="O279" s="16" t="s">
        <v>980</v>
      </c>
      <c r="P279" s="58" t="s">
        <v>981</v>
      </c>
      <c r="Q279" s="8" t="s">
        <v>354</v>
      </c>
      <c r="R279" s="8"/>
      <c r="S279" s="14"/>
      <c r="T279" s="17"/>
      <c r="U279" s="14"/>
    </row>
    <row r="280" spans="1:21" s="59" customFormat="1" ht="33" customHeight="1" x14ac:dyDescent="0.3">
      <c r="A280" s="8" t="s">
        <v>352</v>
      </c>
      <c r="B280" s="15">
        <v>415</v>
      </c>
      <c r="C280" s="8" t="s">
        <v>1471</v>
      </c>
      <c r="D280" s="8" t="s">
        <v>909</v>
      </c>
      <c r="E280" s="8" t="s">
        <v>982</v>
      </c>
      <c r="F280" s="8">
        <v>504748</v>
      </c>
      <c r="G280" s="8">
        <v>230001638</v>
      </c>
      <c r="H280" s="15">
        <v>3200029309</v>
      </c>
      <c r="I280" s="16">
        <v>45489</v>
      </c>
      <c r="J280" s="17">
        <v>1</v>
      </c>
      <c r="K280" s="10">
        <v>2500</v>
      </c>
      <c r="L280" s="11">
        <v>0.21</v>
      </c>
      <c r="M280" s="11">
        <v>525</v>
      </c>
      <c r="N280" s="12">
        <v>3025</v>
      </c>
      <c r="O280" s="16" t="s">
        <v>983</v>
      </c>
      <c r="P280" s="58" t="s">
        <v>984</v>
      </c>
      <c r="Q280" s="8" t="s">
        <v>354</v>
      </c>
      <c r="R280" s="8"/>
      <c r="S280" s="14"/>
      <c r="T280" s="17"/>
      <c r="U280" s="14"/>
    </row>
    <row r="281" spans="1:21" s="59" customFormat="1" ht="33" customHeight="1" x14ac:dyDescent="0.3">
      <c r="A281" s="8" t="s">
        <v>352</v>
      </c>
      <c r="B281" s="15">
        <v>416</v>
      </c>
      <c r="C281" s="8" t="s">
        <v>1373</v>
      </c>
      <c r="D281" s="8" t="s">
        <v>909</v>
      </c>
      <c r="E281" s="8" t="s">
        <v>985</v>
      </c>
      <c r="F281" s="8">
        <v>504485</v>
      </c>
      <c r="G281" s="8">
        <v>230001632</v>
      </c>
      <c r="H281" s="15">
        <v>3200029313</v>
      </c>
      <c r="I281" s="16">
        <v>45489</v>
      </c>
      <c r="J281" s="17">
        <v>1</v>
      </c>
      <c r="K281" s="10">
        <v>2000</v>
      </c>
      <c r="L281" s="11">
        <v>0.21</v>
      </c>
      <c r="M281" s="11">
        <v>420</v>
      </c>
      <c r="N281" s="12">
        <v>2420</v>
      </c>
      <c r="O281" s="16" t="s">
        <v>986</v>
      </c>
      <c r="P281" s="58" t="s">
        <v>987</v>
      </c>
      <c r="Q281" s="8" t="s">
        <v>354</v>
      </c>
      <c r="R281" s="8"/>
      <c r="S281" s="14"/>
      <c r="T281" s="17"/>
      <c r="U281" s="14"/>
    </row>
    <row r="282" spans="1:21" s="59" customFormat="1" ht="33" customHeight="1" x14ac:dyDescent="0.3">
      <c r="A282" s="8" t="s">
        <v>352</v>
      </c>
      <c r="B282" s="15">
        <v>417</v>
      </c>
      <c r="C282" s="8" t="s">
        <v>1472</v>
      </c>
      <c r="D282" s="8" t="s">
        <v>909</v>
      </c>
      <c r="E282" s="8" t="s">
        <v>988</v>
      </c>
      <c r="F282" s="8">
        <v>505430</v>
      </c>
      <c r="G282" s="8">
        <v>230001640</v>
      </c>
      <c r="H282" s="15">
        <v>3200029363</v>
      </c>
      <c r="I282" s="16">
        <v>45489</v>
      </c>
      <c r="J282" s="17">
        <v>1</v>
      </c>
      <c r="K282" s="10">
        <v>3400</v>
      </c>
      <c r="L282" s="11">
        <v>0</v>
      </c>
      <c r="M282" s="11">
        <v>0</v>
      </c>
      <c r="N282" s="12">
        <v>3400</v>
      </c>
      <c r="O282" s="16" t="s">
        <v>785</v>
      </c>
      <c r="P282" s="58" t="s">
        <v>989</v>
      </c>
      <c r="Q282" s="8" t="s">
        <v>354</v>
      </c>
      <c r="R282" s="8"/>
      <c r="S282" s="14"/>
      <c r="T282" s="17"/>
      <c r="U282" s="14"/>
    </row>
    <row r="283" spans="1:21" s="59" customFormat="1" ht="46.8" customHeight="1" x14ac:dyDescent="0.3">
      <c r="A283" s="8" t="s">
        <v>352</v>
      </c>
      <c r="B283" s="15">
        <v>418</v>
      </c>
      <c r="C283" s="8" t="s">
        <v>1473</v>
      </c>
      <c r="D283" s="8" t="s">
        <v>909</v>
      </c>
      <c r="E283" s="8" t="s">
        <v>990</v>
      </c>
      <c r="F283" s="8">
        <v>500992</v>
      </c>
      <c r="G283" s="8">
        <v>230001636</v>
      </c>
      <c r="H283" s="15">
        <v>3200029271</v>
      </c>
      <c r="I283" s="16">
        <v>45489</v>
      </c>
      <c r="J283" s="17">
        <v>1</v>
      </c>
      <c r="K283" s="10">
        <v>5600</v>
      </c>
      <c r="L283" s="11">
        <v>0.21</v>
      </c>
      <c r="M283" s="11">
        <v>1176</v>
      </c>
      <c r="N283" s="12">
        <v>6776</v>
      </c>
      <c r="O283" s="16" t="s">
        <v>991</v>
      </c>
      <c r="P283" s="58" t="s">
        <v>992</v>
      </c>
      <c r="Q283" s="8" t="s">
        <v>354</v>
      </c>
      <c r="R283" s="8"/>
      <c r="S283" s="14"/>
      <c r="T283" s="17"/>
      <c r="U283" s="14"/>
    </row>
    <row r="284" spans="1:21" s="59" customFormat="1" ht="33" customHeight="1" x14ac:dyDescent="0.3">
      <c r="A284" s="8" t="s">
        <v>352</v>
      </c>
      <c r="B284" s="15">
        <v>419</v>
      </c>
      <c r="C284" s="8" t="s">
        <v>1474</v>
      </c>
      <c r="D284" s="8" t="s">
        <v>909</v>
      </c>
      <c r="E284" s="8" t="s">
        <v>993</v>
      </c>
      <c r="F284" s="8">
        <v>505438</v>
      </c>
      <c r="G284" s="8">
        <v>230001642</v>
      </c>
      <c r="H284" s="15">
        <v>3200029269</v>
      </c>
      <c r="I284" s="16">
        <v>45489</v>
      </c>
      <c r="J284" s="17">
        <v>1</v>
      </c>
      <c r="K284" s="10">
        <v>10000</v>
      </c>
      <c r="L284" s="11">
        <v>0</v>
      </c>
      <c r="M284" s="11">
        <v>0</v>
      </c>
      <c r="N284" s="12">
        <v>10000</v>
      </c>
      <c r="O284" s="16" t="s">
        <v>758</v>
      </c>
      <c r="P284" s="58" t="s">
        <v>994</v>
      </c>
      <c r="Q284" s="8" t="s">
        <v>354</v>
      </c>
      <c r="R284" s="8"/>
      <c r="S284" s="14"/>
      <c r="T284" s="17"/>
      <c r="U284" s="14"/>
    </row>
    <row r="285" spans="1:21" s="59" customFormat="1" ht="45.6" customHeight="1" x14ac:dyDescent="0.3">
      <c r="A285" s="8" t="s">
        <v>352</v>
      </c>
      <c r="B285" s="15">
        <v>422</v>
      </c>
      <c r="C285" s="8" t="s">
        <v>1374</v>
      </c>
      <c r="D285" s="8" t="s">
        <v>909</v>
      </c>
      <c r="E285" s="8" t="s">
        <v>995</v>
      </c>
      <c r="F285" s="8">
        <v>505440</v>
      </c>
      <c r="G285" s="8">
        <v>210024022</v>
      </c>
      <c r="H285" s="15">
        <v>3200029254</v>
      </c>
      <c r="I285" s="16">
        <v>45497</v>
      </c>
      <c r="J285" s="17">
        <v>1</v>
      </c>
      <c r="K285" s="10">
        <v>2925</v>
      </c>
      <c r="L285" s="11">
        <v>0</v>
      </c>
      <c r="M285" s="11">
        <v>0</v>
      </c>
      <c r="N285" s="12">
        <v>2925</v>
      </c>
      <c r="O285" s="16" t="s">
        <v>996</v>
      </c>
      <c r="P285" s="58" t="s">
        <v>997</v>
      </c>
      <c r="Q285" s="8" t="s">
        <v>998</v>
      </c>
      <c r="R285" s="8"/>
      <c r="S285" s="14"/>
      <c r="T285" s="17"/>
      <c r="U285" s="14"/>
    </row>
    <row r="286" spans="1:21" s="59" customFormat="1" ht="33" customHeight="1" x14ac:dyDescent="0.3">
      <c r="A286" s="8" t="s">
        <v>352</v>
      </c>
      <c r="B286" s="15">
        <v>423</v>
      </c>
      <c r="C286" s="8" t="s">
        <v>1375</v>
      </c>
      <c r="D286" s="8" t="s">
        <v>911</v>
      </c>
      <c r="E286" s="8" t="s">
        <v>999</v>
      </c>
      <c r="F286" s="8">
        <v>503963</v>
      </c>
      <c r="G286" s="8">
        <v>210024030</v>
      </c>
      <c r="H286" s="8">
        <v>3200029253</v>
      </c>
      <c r="I286" s="16">
        <v>45497</v>
      </c>
      <c r="J286" s="17">
        <v>1</v>
      </c>
      <c r="K286" s="10">
        <v>1450</v>
      </c>
      <c r="L286" s="11">
        <v>0.21</v>
      </c>
      <c r="M286" s="11">
        <v>304.5</v>
      </c>
      <c r="N286" s="12">
        <v>1754.5</v>
      </c>
      <c r="O286" s="16" t="s">
        <v>1000</v>
      </c>
      <c r="P286" s="63" t="s">
        <v>1001</v>
      </c>
      <c r="Q286" s="8" t="s">
        <v>1002</v>
      </c>
      <c r="R286" s="8"/>
      <c r="S286" s="14"/>
      <c r="T286" s="17"/>
      <c r="U286" s="14"/>
    </row>
    <row r="287" spans="1:21" s="59" customFormat="1" ht="45" customHeight="1" x14ac:dyDescent="0.3">
      <c r="A287" s="8" t="s">
        <v>352</v>
      </c>
      <c r="B287" s="15">
        <v>424</v>
      </c>
      <c r="C287" s="8" t="s">
        <v>1376</v>
      </c>
      <c r="D287" s="8" t="s">
        <v>911</v>
      </c>
      <c r="E287" s="8" t="s">
        <v>1003</v>
      </c>
      <c r="F287" s="8">
        <v>505443</v>
      </c>
      <c r="G287" s="8">
        <v>210024051</v>
      </c>
      <c r="H287" s="15">
        <v>3200029244</v>
      </c>
      <c r="I287" s="16">
        <v>45497</v>
      </c>
      <c r="J287" s="17">
        <v>1</v>
      </c>
      <c r="K287" s="10">
        <v>12000</v>
      </c>
      <c r="L287" s="11">
        <v>0.21</v>
      </c>
      <c r="M287" s="11">
        <v>2520</v>
      </c>
      <c r="N287" s="12">
        <v>14520</v>
      </c>
      <c r="O287" s="16" t="s">
        <v>1004</v>
      </c>
      <c r="P287" s="58" t="s">
        <v>1005</v>
      </c>
      <c r="Q287" s="8" t="s">
        <v>1006</v>
      </c>
      <c r="R287" s="8"/>
      <c r="S287" s="14"/>
      <c r="T287" s="17"/>
      <c r="U287" s="14"/>
    </row>
    <row r="288" spans="1:21" s="59" customFormat="1" ht="42" customHeight="1" x14ac:dyDescent="0.3">
      <c r="A288" s="8" t="s">
        <v>352</v>
      </c>
      <c r="B288" s="15">
        <v>425</v>
      </c>
      <c r="C288" s="8" t="s">
        <v>1475</v>
      </c>
      <c r="D288" s="8" t="s">
        <v>911</v>
      </c>
      <c r="E288" s="8" t="s">
        <v>1007</v>
      </c>
      <c r="F288" s="8">
        <v>502301</v>
      </c>
      <c r="G288" s="8">
        <v>210024058</v>
      </c>
      <c r="H288" s="15">
        <v>3200029243</v>
      </c>
      <c r="I288" s="16">
        <v>45497</v>
      </c>
      <c r="J288" s="17">
        <v>3</v>
      </c>
      <c r="K288" s="10">
        <v>347.5</v>
      </c>
      <c r="L288" s="11">
        <v>0.21</v>
      </c>
      <c r="M288" s="11">
        <v>72.974999999999994</v>
      </c>
      <c r="N288" s="12">
        <v>420.47500000000002</v>
      </c>
      <c r="O288" s="16">
        <v>45503</v>
      </c>
      <c r="P288" s="58" t="s">
        <v>779</v>
      </c>
      <c r="Q288" s="8" t="s">
        <v>780</v>
      </c>
      <c r="R288" s="8"/>
      <c r="S288" s="14"/>
      <c r="T288" s="17"/>
      <c r="U288" s="14"/>
    </row>
    <row r="289" spans="1:21" s="59" customFormat="1" ht="33" customHeight="1" x14ac:dyDescent="0.3">
      <c r="A289" s="8" t="s">
        <v>352</v>
      </c>
      <c r="B289" s="15">
        <v>426</v>
      </c>
      <c r="C289" s="8" t="s">
        <v>1476</v>
      </c>
      <c r="D289" s="8" t="s">
        <v>911</v>
      </c>
      <c r="E289" s="8" t="s">
        <v>1008</v>
      </c>
      <c r="F289" s="8">
        <v>504862</v>
      </c>
      <c r="G289" s="8">
        <v>210024034</v>
      </c>
      <c r="H289" s="15">
        <v>3200029241</v>
      </c>
      <c r="I289" s="16">
        <v>45496</v>
      </c>
      <c r="J289" s="17">
        <v>3</v>
      </c>
      <c r="K289" s="10">
        <v>537</v>
      </c>
      <c r="L289" s="11">
        <v>0</v>
      </c>
      <c r="M289" s="11">
        <v>0</v>
      </c>
      <c r="N289" s="12">
        <v>537</v>
      </c>
      <c r="O289" s="16">
        <v>45537</v>
      </c>
      <c r="P289" s="58" t="s">
        <v>18</v>
      </c>
      <c r="Q289" s="8" t="s">
        <v>19</v>
      </c>
      <c r="R289" s="8"/>
      <c r="S289" s="14">
        <v>443.82</v>
      </c>
      <c r="T289" s="17">
        <v>0</v>
      </c>
      <c r="U289" s="14">
        <v>443.82</v>
      </c>
    </row>
    <row r="290" spans="1:21" s="59" customFormat="1" ht="33" customHeight="1" x14ac:dyDescent="0.3">
      <c r="A290" s="8" t="s">
        <v>352</v>
      </c>
      <c r="B290" s="15">
        <v>427</v>
      </c>
      <c r="C290" s="8" t="s">
        <v>1477</v>
      </c>
      <c r="D290" s="8" t="s">
        <v>911</v>
      </c>
      <c r="E290" s="8" t="s">
        <v>1009</v>
      </c>
      <c r="F290" s="8">
        <v>504862</v>
      </c>
      <c r="G290" s="8">
        <v>210024036</v>
      </c>
      <c r="H290" s="15">
        <v>3200029242</v>
      </c>
      <c r="I290" s="16">
        <v>45496</v>
      </c>
      <c r="J290" s="17">
        <v>3</v>
      </c>
      <c r="K290" s="10">
        <v>255.5</v>
      </c>
      <c r="L290" s="11">
        <v>0</v>
      </c>
      <c r="M290" s="11">
        <v>0</v>
      </c>
      <c r="N290" s="12">
        <v>255.5</v>
      </c>
      <c r="O290" s="16">
        <v>45537</v>
      </c>
      <c r="P290" s="58" t="s">
        <v>18</v>
      </c>
      <c r="Q290" s="8" t="s">
        <v>19</v>
      </c>
      <c r="R290" s="8"/>
      <c r="S290" s="14">
        <v>211.15</v>
      </c>
      <c r="T290" s="17">
        <v>0</v>
      </c>
      <c r="U290" s="14">
        <v>211.15</v>
      </c>
    </row>
    <row r="291" spans="1:21" s="59" customFormat="1" ht="43.2" customHeight="1" x14ac:dyDescent="0.3">
      <c r="A291" s="8" t="s">
        <v>352</v>
      </c>
      <c r="B291" s="15">
        <v>428</v>
      </c>
      <c r="C291" s="8" t="s">
        <v>1377</v>
      </c>
      <c r="D291" s="8" t="s">
        <v>909</v>
      </c>
      <c r="E291" s="8" t="s">
        <v>1010</v>
      </c>
      <c r="F291" s="8">
        <v>505428</v>
      </c>
      <c r="G291" s="8">
        <v>210024035</v>
      </c>
      <c r="H291" s="15">
        <v>3200029251</v>
      </c>
      <c r="I291" s="16">
        <v>45497</v>
      </c>
      <c r="J291" s="17">
        <v>1</v>
      </c>
      <c r="K291" s="10">
        <v>416.25</v>
      </c>
      <c r="L291" s="11">
        <v>0.21</v>
      </c>
      <c r="M291" s="11">
        <v>87.412499999999994</v>
      </c>
      <c r="N291" s="12">
        <v>503.66250000000002</v>
      </c>
      <c r="O291" s="16">
        <v>45483</v>
      </c>
      <c r="P291" s="58" t="s">
        <v>948</v>
      </c>
      <c r="Q291" s="29" t="s">
        <v>949</v>
      </c>
      <c r="R291" s="8"/>
      <c r="S291" s="14"/>
      <c r="T291" s="17"/>
      <c r="U291" s="14"/>
    </row>
    <row r="292" spans="1:21" s="59" customFormat="1" ht="33" customHeight="1" x14ac:dyDescent="0.3">
      <c r="A292" s="8" t="s">
        <v>352</v>
      </c>
      <c r="B292" s="15">
        <v>429</v>
      </c>
      <c r="C292" s="8" t="s">
        <v>1478</v>
      </c>
      <c r="D292" s="8" t="s">
        <v>911</v>
      </c>
      <c r="E292" s="8" t="s">
        <v>1011</v>
      </c>
      <c r="F292" s="8">
        <v>500888</v>
      </c>
      <c r="G292" s="8">
        <v>210024037</v>
      </c>
      <c r="H292" s="15">
        <v>3200029250</v>
      </c>
      <c r="I292" s="16">
        <v>45497</v>
      </c>
      <c r="J292" s="17">
        <v>3</v>
      </c>
      <c r="K292" s="10">
        <v>857.87</v>
      </c>
      <c r="L292" s="11">
        <v>0.21</v>
      </c>
      <c r="M292" s="11">
        <v>180.15269999999998</v>
      </c>
      <c r="N292" s="12">
        <v>1038.0227</v>
      </c>
      <c r="O292" s="16">
        <v>45537</v>
      </c>
      <c r="P292" s="58" t="s">
        <v>50</v>
      </c>
      <c r="Q292" s="29" t="s">
        <v>51</v>
      </c>
      <c r="R292" s="8"/>
      <c r="S292" s="14"/>
      <c r="T292" s="17"/>
      <c r="U292" s="14"/>
    </row>
    <row r="293" spans="1:21" s="59" customFormat="1" ht="33" customHeight="1" x14ac:dyDescent="0.3">
      <c r="A293" s="8" t="s">
        <v>352</v>
      </c>
      <c r="B293" s="15">
        <v>430</v>
      </c>
      <c r="C293" s="8" t="s">
        <v>1479</v>
      </c>
      <c r="D293" s="8" t="s">
        <v>911</v>
      </c>
      <c r="E293" s="8" t="s">
        <v>1012</v>
      </c>
      <c r="F293" s="8">
        <v>500790</v>
      </c>
      <c r="G293" s="8">
        <v>210024038</v>
      </c>
      <c r="H293" s="15">
        <v>3200029249</v>
      </c>
      <c r="I293" s="16">
        <v>45497</v>
      </c>
      <c r="J293" s="17">
        <v>3</v>
      </c>
      <c r="K293" s="10">
        <v>1440</v>
      </c>
      <c r="L293" s="11">
        <v>0</v>
      </c>
      <c r="M293" s="11">
        <v>0</v>
      </c>
      <c r="N293" s="12">
        <v>1440</v>
      </c>
      <c r="O293" s="16" t="s">
        <v>1013</v>
      </c>
      <c r="P293" s="58" t="s">
        <v>1014</v>
      </c>
      <c r="Q293" s="8" t="s">
        <v>1015</v>
      </c>
      <c r="R293" s="8"/>
      <c r="S293" s="14"/>
      <c r="T293" s="17"/>
      <c r="U293" s="14"/>
    </row>
    <row r="294" spans="1:21" s="59" customFormat="1" ht="33" customHeight="1" x14ac:dyDescent="0.3">
      <c r="A294" s="8" t="s">
        <v>352</v>
      </c>
      <c r="B294" s="15">
        <v>431</v>
      </c>
      <c r="C294" s="8" t="s">
        <v>1378</v>
      </c>
      <c r="D294" s="8" t="s">
        <v>911</v>
      </c>
      <c r="E294" s="8" t="s">
        <v>1016</v>
      </c>
      <c r="F294" s="8">
        <v>500888</v>
      </c>
      <c r="G294" s="15">
        <v>210024043</v>
      </c>
      <c r="H294" s="8">
        <v>3200029248</v>
      </c>
      <c r="I294" s="16">
        <v>45497</v>
      </c>
      <c r="J294" s="17">
        <v>3</v>
      </c>
      <c r="K294" s="10">
        <v>904.59</v>
      </c>
      <c r="L294" s="11">
        <v>0.21</v>
      </c>
      <c r="M294" s="11">
        <v>189.9639</v>
      </c>
      <c r="N294" s="12">
        <v>1094.5539000000001</v>
      </c>
      <c r="O294" s="16">
        <v>45541</v>
      </c>
      <c r="P294" s="58" t="s">
        <v>50</v>
      </c>
      <c r="Q294" s="29" t="s">
        <v>51</v>
      </c>
      <c r="R294" s="8"/>
      <c r="S294" s="14"/>
      <c r="T294" s="17"/>
      <c r="U294" s="14"/>
    </row>
    <row r="295" spans="1:21" s="59" customFormat="1" ht="47.4" customHeight="1" x14ac:dyDescent="0.3">
      <c r="A295" s="8" t="s">
        <v>352</v>
      </c>
      <c r="B295" s="15">
        <v>432</v>
      </c>
      <c r="C295" s="8" t="s">
        <v>1480</v>
      </c>
      <c r="D295" s="8" t="s">
        <v>911</v>
      </c>
      <c r="E295" s="8" t="s">
        <v>1017</v>
      </c>
      <c r="F295" s="8">
        <v>503613</v>
      </c>
      <c r="G295" s="8">
        <v>210024045</v>
      </c>
      <c r="H295" s="15">
        <v>3200029247</v>
      </c>
      <c r="I295" s="16">
        <v>45497</v>
      </c>
      <c r="J295" s="17">
        <v>3</v>
      </c>
      <c r="K295" s="10">
        <v>1300.78</v>
      </c>
      <c r="L295" s="11">
        <v>0.21</v>
      </c>
      <c r="M295" s="11">
        <v>273.16379999999998</v>
      </c>
      <c r="N295" s="12">
        <v>1573.9438</v>
      </c>
      <c r="O295" s="16">
        <v>45537</v>
      </c>
      <c r="P295" s="58" t="s">
        <v>80</v>
      </c>
      <c r="Q295" s="8" t="s">
        <v>81</v>
      </c>
      <c r="R295" s="8"/>
      <c r="S295" s="14"/>
      <c r="T295" s="17"/>
      <c r="U295" s="14"/>
    </row>
    <row r="296" spans="1:21" s="59" customFormat="1" ht="33" customHeight="1" x14ac:dyDescent="0.3">
      <c r="A296" s="8" t="s">
        <v>352</v>
      </c>
      <c r="B296" s="15">
        <v>433</v>
      </c>
      <c r="C296" s="8" t="s">
        <v>1379</v>
      </c>
      <c r="D296" s="8" t="s">
        <v>909</v>
      </c>
      <c r="E296" s="8" t="s">
        <v>1018</v>
      </c>
      <c r="F296" s="8">
        <v>504783</v>
      </c>
      <c r="G296" s="8">
        <v>210024049</v>
      </c>
      <c r="H296" s="15">
        <v>3200029246</v>
      </c>
      <c r="I296" s="16">
        <v>45497</v>
      </c>
      <c r="J296" s="17">
        <v>3</v>
      </c>
      <c r="K296" s="10">
        <v>270</v>
      </c>
      <c r="L296" s="11">
        <v>0.21</v>
      </c>
      <c r="M296" s="11">
        <v>56.699999999999996</v>
      </c>
      <c r="N296" s="12">
        <v>326.7</v>
      </c>
      <c r="O296" s="16" t="s">
        <v>1019</v>
      </c>
      <c r="P296" s="58" t="s">
        <v>278</v>
      </c>
      <c r="Q296" s="8" t="s">
        <v>279</v>
      </c>
      <c r="R296" s="8"/>
      <c r="S296" s="14">
        <v>260.33999999999997</v>
      </c>
      <c r="T296" s="17"/>
      <c r="U296" s="14"/>
    </row>
    <row r="297" spans="1:21" s="59" customFormat="1" ht="43.2" customHeight="1" x14ac:dyDescent="0.3">
      <c r="A297" s="8" t="s">
        <v>352</v>
      </c>
      <c r="B297" s="15">
        <v>434</v>
      </c>
      <c r="C297" s="8" t="s">
        <v>1481</v>
      </c>
      <c r="D297" s="8" t="s">
        <v>909</v>
      </c>
      <c r="E297" s="8" t="s">
        <v>1020</v>
      </c>
      <c r="F297" s="8">
        <v>505130</v>
      </c>
      <c r="G297" s="8">
        <v>210024050</v>
      </c>
      <c r="H297" s="64">
        <v>3200029245</v>
      </c>
      <c r="I297" s="16">
        <v>45497</v>
      </c>
      <c r="J297" s="17">
        <v>2</v>
      </c>
      <c r="K297" s="10">
        <v>1440</v>
      </c>
      <c r="L297" s="11">
        <v>0.21</v>
      </c>
      <c r="M297" s="11">
        <v>302.39999999999998</v>
      </c>
      <c r="N297" s="12">
        <v>1742.4</v>
      </c>
      <c r="O297" s="16" t="s">
        <v>1021</v>
      </c>
      <c r="P297" s="58" t="s">
        <v>206</v>
      </c>
      <c r="Q297" s="29" t="s">
        <v>207</v>
      </c>
      <c r="R297" s="8"/>
      <c r="S297" s="14">
        <v>1140</v>
      </c>
      <c r="T297" s="17">
        <v>0.21</v>
      </c>
      <c r="U297" s="14">
        <v>1379.4</v>
      </c>
    </row>
    <row r="298" spans="1:21" s="59" customFormat="1" ht="42" customHeight="1" x14ac:dyDescent="0.3">
      <c r="A298" s="8" t="s">
        <v>352</v>
      </c>
      <c r="B298" s="15">
        <v>435</v>
      </c>
      <c r="C298" s="8" t="s">
        <v>1482</v>
      </c>
      <c r="D298" s="8" t="s">
        <v>909</v>
      </c>
      <c r="E298" s="8" t="s">
        <v>1022</v>
      </c>
      <c r="F298" s="8">
        <v>504622</v>
      </c>
      <c r="G298" s="8">
        <v>230001644</v>
      </c>
      <c r="H298" s="15">
        <v>3200029307</v>
      </c>
      <c r="I298" s="16">
        <v>45497</v>
      </c>
      <c r="J298" s="17">
        <v>1</v>
      </c>
      <c r="K298" s="10">
        <v>3500</v>
      </c>
      <c r="L298" s="11">
        <v>0.21</v>
      </c>
      <c r="M298" s="11">
        <v>735</v>
      </c>
      <c r="N298" s="12">
        <v>4235</v>
      </c>
      <c r="O298" s="16" t="s">
        <v>1023</v>
      </c>
      <c r="P298" s="58" t="s">
        <v>1024</v>
      </c>
      <c r="Q298" s="8" t="s">
        <v>354</v>
      </c>
      <c r="R298" s="8"/>
      <c r="S298" s="14"/>
      <c r="T298" s="17"/>
      <c r="U298" s="14"/>
    </row>
    <row r="299" spans="1:21" s="59" customFormat="1" ht="42" customHeight="1" x14ac:dyDescent="0.3">
      <c r="A299" s="8" t="s">
        <v>352</v>
      </c>
      <c r="B299" s="15">
        <v>437</v>
      </c>
      <c r="C299" s="8" t="s">
        <v>1483</v>
      </c>
      <c r="D299" s="8" t="s">
        <v>911</v>
      </c>
      <c r="E299" s="8" t="s">
        <v>1025</v>
      </c>
      <c r="F299" s="8">
        <v>505269</v>
      </c>
      <c r="G299" s="8">
        <v>210024046</v>
      </c>
      <c r="H299" s="15">
        <v>3300005282</v>
      </c>
      <c r="I299" s="16">
        <v>45498</v>
      </c>
      <c r="J299" s="17">
        <v>2</v>
      </c>
      <c r="K299" s="10">
        <v>340</v>
      </c>
      <c r="L299" s="11">
        <v>0</v>
      </c>
      <c r="M299" s="11">
        <v>0</v>
      </c>
      <c r="N299" s="12">
        <v>340</v>
      </c>
      <c r="O299" s="16">
        <v>45502</v>
      </c>
      <c r="P299" s="58" t="s">
        <v>1026</v>
      </c>
      <c r="Q299" s="8" t="s">
        <v>1027</v>
      </c>
      <c r="R299" s="8"/>
      <c r="S299" s="14">
        <v>338.37</v>
      </c>
      <c r="T299" s="17">
        <v>0</v>
      </c>
      <c r="U299" s="14">
        <v>338.37</v>
      </c>
    </row>
    <row r="300" spans="1:21" s="59" customFormat="1" ht="45.6" customHeight="1" x14ac:dyDescent="0.3">
      <c r="A300" s="8" t="s">
        <v>352</v>
      </c>
      <c r="B300" s="15">
        <v>438</v>
      </c>
      <c r="C300" s="8" t="s">
        <v>1380</v>
      </c>
      <c r="D300" s="8" t="s">
        <v>911</v>
      </c>
      <c r="E300" s="8" t="s">
        <v>1028</v>
      </c>
      <c r="F300" s="8">
        <v>500718</v>
      </c>
      <c r="G300" s="8">
        <v>210024059</v>
      </c>
      <c r="H300" s="15">
        <v>3200029268</v>
      </c>
      <c r="I300" s="16">
        <v>45498</v>
      </c>
      <c r="J300" s="17">
        <v>3</v>
      </c>
      <c r="K300" s="10">
        <v>210.4</v>
      </c>
      <c r="L300" s="11">
        <v>0.21</v>
      </c>
      <c r="M300" s="11">
        <v>44.183999999999997</v>
      </c>
      <c r="N300" s="12">
        <v>254.584</v>
      </c>
      <c r="O300" s="16">
        <v>45544</v>
      </c>
      <c r="P300" s="58" t="s">
        <v>95</v>
      </c>
      <c r="Q300" s="8" t="s">
        <v>96</v>
      </c>
      <c r="R300" s="8"/>
      <c r="S300" s="14"/>
      <c r="T300" s="17"/>
      <c r="U300" s="14"/>
    </row>
    <row r="301" spans="1:21" s="59" customFormat="1" ht="48" customHeight="1" x14ac:dyDescent="0.3">
      <c r="A301" s="8" t="s">
        <v>352</v>
      </c>
      <c r="B301" s="15">
        <v>439</v>
      </c>
      <c r="C301" s="8" t="s">
        <v>1484</v>
      </c>
      <c r="D301" s="8" t="s">
        <v>911</v>
      </c>
      <c r="E301" s="8" t="s">
        <v>1029</v>
      </c>
      <c r="F301" s="8">
        <v>504741</v>
      </c>
      <c r="G301" s="8">
        <v>210024062</v>
      </c>
      <c r="H301" s="15">
        <v>3200029267</v>
      </c>
      <c r="I301" s="16">
        <v>45498</v>
      </c>
      <c r="J301" s="17">
        <v>3</v>
      </c>
      <c r="K301" s="10">
        <v>826</v>
      </c>
      <c r="L301" s="11">
        <v>0.21</v>
      </c>
      <c r="M301" s="11">
        <v>173.45999999999998</v>
      </c>
      <c r="N301" s="12">
        <v>999.46</v>
      </c>
      <c r="O301" s="16" t="s">
        <v>1030</v>
      </c>
      <c r="P301" s="58" t="s">
        <v>122</v>
      </c>
      <c r="Q301" s="8" t="s">
        <v>123</v>
      </c>
      <c r="R301" s="8"/>
      <c r="S301" s="14"/>
      <c r="T301" s="17"/>
      <c r="U301" s="14"/>
    </row>
    <row r="302" spans="1:21" s="59" customFormat="1" ht="33" customHeight="1" x14ac:dyDescent="0.3">
      <c r="A302" s="8" t="s">
        <v>352</v>
      </c>
      <c r="B302" s="15">
        <v>440</v>
      </c>
      <c r="C302" s="8" t="s">
        <v>1485</v>
      </c>
      <c r="D302" s="8" t="s">
        <v>911</v>
      </c>
      <c r="E302" s="8" t="s">
        <v>1031</v>
      </c>
      <c r="F302" s="8">
        <v>504741</v>
      </c>
      <c r="G302" s="8">
        <v>210024064</v>
      </c>
      <c r="H302" s="15">
        <v>3200029268</v>
      </c>
      <c r="I302" s="16">
        <v>45498</v>
      </c>
      <c r="J302" s="17">
        <v>3</v>
      </c>
      <c r="K302" s="10">
        <v>892.5</v>
      </c>
      <c r="L302" s="11">
        <v>0.21</v>
      </c>
      <c r="M302" s="11">
        <v>187.42499999999998</v>
      </c>
      <c r="N302" s="12">
        <v>1079.925</v>
      </c>
      <c r="O302" s="16" t="s">
        <v>1032</v>
      </c>
      <c r="P302" s="58" t="s">
        <v>122</v>
      </c>
      <c r="Q302" s="8" t="s">
        <v>123</v>
      </c>
      <c r="R302" s="8"/>
      <c r="S302" s="14"/>
      <c r="T302" s="17"/>
      <c r="U302" s="14"/>
    </row>
    <row r="303" spans="1:21" s="59" customFormat="1" ht="33" customHeight="1" x14ac:dyDescent="0.3">
      <c r="A303" s="8" t="s">
        <v>352</v>
      </c>
      <c r="B303" s="15">
        <v>441</v>
      </c>
      <c r="C303" s="8" t="s">
        <v>1381</v>
      </c>
      <c r="D303" s="8" t="s">
        <v>909</v>
      </c>
      <c r="E303" s="8" t="s">
        <v>1033</v>
      </c>
      <c r="F303" s="8">
        <v>504101</v>
      </c>
      <c r="G303" s="8">
        <v>210024065</v>
      </c>
      <c r="H303" s="15">
        <v>3200029274</v>
      </c>
      <c r="I303" s="16">
        <v>45498</v>
      </c>
      <c r="J303" s="17">
        <v>1</v>
      </c>
      <c r="K303" s="10">
        <v>360</v>
      </c>
      <c r="L303" s="11">
        <v>0.21</v>
      </c>
      <c r="M303" s="11">
        <v>75.599999999999994</v>
      </c>
      <c r="N303" s="12">
        <v>435.6</v>
      </c>
      <c r="O303" s="16">
        <v>45503</v>
      </c>
      <c r="P303" s="58" t="s">
        <v>110</v>
      </c>
      <c r="Q303" s="8" t="s">
        <v>111</v>
      </c>
      <c r="R303" s="8"/>
      <c r="S303" s="14"/>
      <c r="T303" s="17"/>
      <c r="U303" s="14"/>
    </row>
    <row r="304" spans="1:21" s="59" customFormat="1" ht="45.6" customHeight="1" x14ac:dyDescent="0.3">
      <c r="A304" s="8" t="s">
        <v>352</v>
      </c>
      <c r="B304" s="15">
        <v>442</v>
      </c>
      <c r="C304" s="8" t="s">
        <v>1486</v>
      </c>
      <c r="D304" s="8" t="s">
        <v>909</v>
      </c>
      <c r="E304" s="8" t="s">
        <v>1034</v>
      </c>
      <c r="F304" s="8">
        <v>505446</v>
      </c>
      <c r="G304" s="8">
        <v>210024063</v>
      </c>
      <c r="H304" s="15">
        <v>3200029275</v>
      </c>
      <c r="I304" s="16">
        <v>45504</v>
      </c>
      <c r="J304" s="17">
        <v>1</v>
      </c>
      <c r="K304" s="10">
        <v>3360</v>
      </c>
      <c r="L304" s="11">
        <v>0</v>
      </c>
      <c r="M304" s="11">
        <v>0</v>
      </c>
      <c r="N304" s="12">
        <v>3360</v>
      </c>
      <c r="O304" s="16" t="s">
        <v>1035</v>
      </c>
      <c r="P304" s="58" t="s">
        <v>1036</v>
      </c>
      <c r="Q304" s="8" t="s">
        <v>1037</v>
      </c>
      <c r="R304" s="8"/>
      <c r="S304" s="14"/>
      <c r="T304" s="17"/>
      <c r="U304" s="14"/>
    </row>
    <row r="305" spans="1:21" s="59" customFormat="1" ht="57.6" customHeight="1" x14ac:dyDescent="0.3">
      <c r="A305" s="8" t="s">
        <v>352</v>
      </c>
      <c r="B305" s="15">
        <v>443</v>
      </c>
      <c r="C305" s="8" t="s">
        <v>1487</v>
      </c>
      <c r="D305" s="8" t="s">
        <v>909</v>
      </c>
      <c r="E305" s="8" t="s">
        <v>1038</v>
      </c>
      <c r="F305" s="8">
        <v>505268</v>
      </c>
      <c r="G305" s="8">
        <v>210024070</v>
      </c>
      <c r="H305" s="15">
        <v>3300005289</v>
      </c>
      <c r="I305" s="16">
        <v>45504</v>
      </c>
      <c r="J305" s="17">
        <v>2</v>
      </c>
      <c r="K305" s="10">
        <v>58</v>
      </c>
      <c r="L305" s="11">
        <v>0</v>
      </c>
      <c r="M305" s="11">
        <v>0</v>
      </c>
      <c r="N305" s="12">
        <v>58</v>
      </c>
      <c r="O305" s="16">
        <v>45589</v>
      </c>
      <c r="P305" s="65" t="s">
        <v>1039</v>
      </c>
      <c r="Q305" s="8" t="s">
        <v>1040</v>
      </c>
      <c r="R305" s="8"/>
      <c r="S305" s="14"/>
      <c r="T305" s="17"/>
      <c r="U305" s="14"/>
    </row>
    <row r="306" spans="1:21" s="59" customFormat="1" ht="33" customHeight="1" x14ac:dyDescent="0.3">
      <c r="A306" s="8" t="s">
        <v>352</v>
      </c>
      <c r="B306" s="15">
        <v>446</v>
      </c>
      <c r="C306" s="27" t="s">
        <v>1382</v>
      </c>
      <c r="D306" s="27" t="s">
        <v>909</v>
      </c>
      <c r="E306" s="8" t="s">
        <v>1041</v>
      </c>
      <c r="F306" s="8">
        <v>505451</v>
      </c>
      <c r="G306" s="8">
        <v>220002673</v>
      </c>
      <c r="H306" s="15">
        <v>3200029367</v>
      </c>
      <c r="I306" s="16">
        <v>45504</v>
      </c>
      <c r="J306" s="17">
        <v>1</v>
      </c>
      <c r="K306" s="10">
        <v>7500</v>
      </c>
      <c r="L306" s="11">
        <v>0.21</v>
      </c>
      <c r="M306" s="11">
        <v>1575</v>
      </c>
      <c r="N306" s="12">
        <v>9075</v>
      </c>
      <c r="O306" s="16">
        <v>45639</v>
      </c>
      <c r="P306" s="58" t="s">
        <v>1042</v>
      </c>
      <c r="Q306" s="8" t="s">
        <v>1043</v>
      </c>
      <c r="R306" s="8"/>
      <c r="S306" s="14"/>
      <c r="T306" s="17"/>
      <c r="U306" s="14"/>
    </row>
    <row r="307" spans="1:21" s="59" customFormat="1" ht="44.4" customHeight="1" x14ac:dyDescent="0.3">
      <c r="A307" s="8" t="s">
        <v>352</v>
      </c>
      <c r="B307" s="15">
        <v>447</v>
      </c>
      <c r="C307" s="8" t="s">
        <v>1488</v>
      </c>
      <c r="D307" s="27" t="s">
        <v>909</v>
      </c>
      <c r="E307" s="8" t="s">
        <v>1044</v>
      </c>
      <c r="F307" s="8">
        <v>500444</v>
      </c>
      <c r="G307" s="8">
        <v>210024077</v>
      </c>
      <c r="H307" s="15">
        <v>3200029292</v>
      </c>
      <c r="I307" s="16">
        <v>45541</v>
      </c>
      <c r="J307" s="17">
        <v>1</v>
      </c>
      <c r="K307" s="10">
        <v>240</v>
      </c>
      <c r="L307" s="11">
        <v>0</v>
      </c>
      <c r="M307" s="11">
        <v>0</v>
      </c>
      <c r="N307" s="12">
        <v>240</v>
      </c>
      <c r="O307" s="16">
        <v>45551</v>
      </c>
      <c r="P307" s="58" t="s">
        <v>7</v>
      </c>
      <c r="Q307" s="8" t="s">
        <v>354</v>
      </c>
      <c r="R307" s="8"/>
      <c r="S307" s="14"/>
      <c r="T307" s="17"/>
      <c r="U307" s="14"/>
    </row>
    <row r="308" spans="1:21" s="59" customFormat="1" ht="44.4" customHeight="1" x14ac:dyDescent="0.3">
      <c r="A308" s="8" t="s">
        <v>352</v>
      </c>
      <c r="B308" s="15">
        <v>448</v>
      </c>
      <c r="C308" s="8" t="s">
        <v>1489</v>
      </c>
      <c r="D308" s="27" t="s">
        <v>909</v>
      </c>
      <c r="E308" s="8" t="s">
        <v>1045</v>
      </c>
      <c r="F308" s="8">
        <v>505351</v>
      </c>
      <c r="G308" s="8">
        <v>210024078</v>
      </c>
      <c r="H308" s="64">
        <v>3200029291</v>
      </c>
      <c r="I308" s="16">
        <v>45541</v>
      </c>
      <c r="J308" s="17">
        <v>1</v>
      </c>
      <c r="K308" s="10">
        <v>240</v>
      </c>
      <c r="L308" s="11">
        <v>0</v>
      </c>
      <c r="M308" s="11">
        <v>0</v>
      </c>
      <c r="N308" s="12">
        <v>240</v>
      </c>
      <c r="O308" s="16">
        <v>45579</v>
      </c>
      <c r="P308" s="58" t="s">
        <v>158</v>
      </c>
      <c r="Q308" s="8" t="s">
        <v>354</v>
      </c>
      <c r="R308" s="8"/>
      <c r="S308" s="14"/>
      <c r="T308" s="17"/>
      <c r="U308" s="14"/>
    </row>
    <row r="309" spans="1:21" s="59" customFormat="1" ht="43.2" customHeight="1" x14ac:dyDescent="0.3">
      <c r="A309" s="8" t="s">
        <v>352</v>
      </c>
      <c r="B309" s="15">
        <v>449</v>
      </c>
      <c r="C309" s="8" t="s">
        <v>1490</v>
      </c>
      <c r="D309" s="27" t="s">
        <v>909</v>
      </c>
      <c r="E309" s="8" t="s">
        <v>1046</v>
      </c>
      <c r="F309" s="8">
        <v>500071</v>
      </c>
      <c r="G309" s="8">
        <v>210024079</v>
      </c>
      <c r="H309" s="15">
        <v>3200029290</v>
      </c>
      <c r="I309" s="16">
        <v>45541</v>
      </c>
      <c r="J309" s="17">
        <v>1</v>
      </c>
      <c r="K309" s="10">
        <v>240</v>
      </c>
      <c r="L309" s="11">
        <v>0</v>
      </c>
      <c r="M309" s="11">
        <v>0</v>
      </c>
      <c r="N309" s="12">
        <v>240</v>
      </c>
      <c r="O309" s="16">
        <v>45635</v>
      </c>
      <c r="P309" s="58" t="s">
        <v>1047</v>
      </c>
      <c r="Q309" s="8" t="s">
        <v>354</v>
      </c>
      <c r="R309" s="8"/>
      <c r="S309" s="14"/>
      <c r="T309" s="17"/>
      <c r="U309" s="14"/>
    </row>
    <row r="310" spans="1:21" s="59" customFormat="1" ht="40.799999999999997" customHeight="1" x14ac:dyDescent="0.3">
      <c r="A310" s="8" t="s">
        <v>352</v>
      </c>
      <c r="B310" s="15">
        <v>450</v>
      </c>
      <c r="C310" s="8" t="s">
        <v>1383</v>
      </c>
      <c r="D310" s="8" t="s">
        <v>909</v>
      </c>
      <c r="E310" s="8" t="s">
        <v>1048</v>
      </c>
      <c r="F310" s="8">
        <v>500210</v>
      </c>
      <c r="G310" s="8">
        <v>210024080</v>
      </c>
      <c r="H310" s="64">
        <v>3200029289</v>
      </c>
      <c r="I310" s="16">
        <v>45541</v>
      </c>
      <c r="J310" s="17">
        <v>1</v>
      </c>
      <c r="K310" s="10">
        <v>240</v>
      </c>
      <c r="L310" s="11">
        <v>0</v>
      </c>
      <c r="M310" s="11">
        <v>0</v>
      </c>
      <c r="N310" s="12">
        <v>240</v>
      </c>
      <c r="O310" s="16">
        <v>45665</v>
      </c>
      <c r="P310" s="58" t="s">
        <v>1049</v>
      </c>
      <c r="Q310" s="8" t="s">
        <v>354</v>
      </c>
      <c r="R310" s="8"/>
      <c r="S310" s="14"/>
      <c r="T310" s="17"/>
      <c r="U310" s="14"/>
    </row>
    <row r="311" spans="1:21" s="59" customFormat="1" ht="42.6" customHeight="1" x14ac:dyDescent="0.3">
      <c r="A311" s="8" t="s">
        <v>352</v>
      </c>
      <c r="B311" s="15">
        <v>451</v>
      </c>
      <c r="C311" s="8" t="s">
        <v>1491</v>
      </c>
      <c r="D311" s="8" t="s">
        <v>909</v>
      </c>
      <c r="E311" s="8" t="s">
        <v>1050</v>
      </c>
      <c r="F311" s="8">
        <v>505442</v>
      </c>
      <c r="G311" s="8">
        <v>210024081</v>
      </c>
      <c r="H311" s="15">
        <v>3200029288</v>
      </c>
      <c r="I311" s="16">
        <v>45541</v>
      </c>
      <c r="J311" s="17">
        <v>1</v>
      </c>
      <c r="K311" s="10">
        <v>240</v>
      </c>
      <c r="L311" s="11">
        <v>0</v>
      </c>
      <c r="M311" s="11">
        <v>0</v>
      </c>
      <c r="N311" s="12">
        <v>240</v>
      </c>
      <c r="O311" s="16">
        <v>45670</v>
      </c>
      <c r="P311" s="58" t="s">
        <v>1051</v>
      </c>
      <c r="Q311" s="8" t="s">
        <v>354</v>
      </c>
      <c r="R311" s="8"/>
      <c r="S311" s="14"/>
      <c r="T311" s="17"/>
      <c r="U311" s="14"/>
    </row>
    <row r="312" spans="1:21" s="59" customFormat="1" ht="45" customHeight="1" x14ac:dyDescent="0.3">
      <c r="A312" s="8" t="s">
        <v>352</v>
      </c>
      <c r="B312" s="15">
        <v>452</v>
      </c>
      <c r="C312" s="8" t="s">
        <v>1492</v>
      </c>
      <c r="D312" s="8" t="s">
        <v>909</v>
      </c>
      <c r="E312" s="8" t="s">
        <v>1052</v>
      </c>
      <c r="F312" s="8">
        <v>505337</v>
      </c>
      <c r="G312" s="8">
        <v>210024082</v>
      </c>
      <c r="H312" s="8">
        <v>3200029287</v>
      </c>
      <c r="I312" s="16">
        <v>45541</v>
      </c>
      <c r="J312" s="17">
        <v>1</v>
      </c>
      <c r="K312" s="10">
        <v>240</v>
      </c>
      <c r="L312" s="11">
        <v>0</v>
      </c>
      <c r="M312" s="11">
        <v>0</v>
      </c>
      <c r="N312" s="12">
        <v>240</v>
      </c>
      <c r="O312" s="16">
        <v>45719</v>
      </c>
      <c r="P312" s="58" t="s">
        <v>16</v>
      </c>
      <c r="Q312" s="8" t="s">
        <v>354</v>
      </c>
      <c r="R312" s="8"/>
      <c r="S312" s="14"/>
      <c r="T312" s="17"/>
      <c r="U312" s="14"/>
    </row>
    <row r="313" spans="1:21" s="59" customFormat="1" ht="47.4" customHeight="1" x14ac:dyDescent="0.3">
      <c r="A313" s="8" t="s">
        <v>352</v>
      </c>
      <c r="B313" s="15">
        <v>453</v>
      </c>
      <c r="C313" s="8" t="s">
        <v>1493</v>
      </c>
      <c r="D313" s="8" t="s">
        <v>909</v>
      </c>
      <c r="E313" s="8" t="s">
        <v>1053</v>
      </c>
      <c r="F313" s="8">
        <v>501053</v>
      </c>
      <c r="G313" s="8">
        <v>210024083</v>
      </c>
      <c r="H313" s="15">
        <v>3200029286</v>
      </c>
      <c r="I313" s="16">
        <v>45541</v>
      </c>
      <c r="J313" s="17">
        <v>1</v>
      </c>
      <c r="K313" s="10">
        <v>240</v>
      </c>
      <c r="L313" s="11">
        <v>0</v>
      </c>
      <c r="M313" s="11">
        <v>0</v>
      </c>
      <c r="N313" s="12">
        <v>240</v>
      </c>
      <c r="O313" s="16">
        <v>45748</v>
      </c>
      <c r="P313" s="58" t="s">
        <v>650</v>
      </c>
      <c r="Q313" s="8" t="s">
        <v>354</v>
      </c>
      <c r="R313" s="8"/>
      <c r="S313" s="14"/>
      <c r="T313" s="17"/>
      <c r="U313" s="14"/>
    </row>
    <row r="314" spans="1:21" s="59" customFormat="1" ht="43.8" customHeight="1" x14ac:dyDescent="0.3">
      <c r="A314" s="8" t="s">
        <v>352</v>
      </c>
      <c r="B314" s="15">
        <v>454</v>
      </c>
      <c r="C314" s="8" t="s">
        <v>1494</v>
      </c>
      <c r="D314" s="8" t="s">
        <v>909</v>
      </c>
      <c r="E314" s="8" t="s">
        <v>1054</v>
      </c>
      <c r="F314" s="8">
        <v>500234</v>
      </c>
      <c r="G314" s="8">
        <v>210024084</v>
      </c>
      <c r="H314" s="15">
        <v>3200029285</v>
      </c>
      <c r="I314" s="16">
        <v>45541</v>
      </c>
      <c r="J314" s="17">
        <v>1</v>
      </c>
      <c r="K314" s="10">
        <v>240</v>
      </c>
      <c r="L314" s="11">
        <v>0</v>
      </c>
      <c r="M314" s="11">
        <v>0</v>
      </c>
      <c r="N314" s="12">
        <v>240</v>
      </c>
      <c r="O314" s="16">
        <v>45769</v>
      </c>
      <c r="P314" s="58" t="s">
        <v>1055</v>
      </c>
      <c r="Q314" s="8" t="s">
        <v>354</v>
      </c>
      <c r="R314" s="8"/>
      <c r="S314" s="14"/>
      <c r="T314" s="17"/>
      <c r="U314" s="14"/>
    </row>
    <row r="315" spans="1:21" s="59" customFormat="1" ht="41.4" customHeight="1" x14ac:dyDescent="0.3">
      <c r="A315" s="8" t="s">
        <v>352</v>
      </c>
      <c r="B315" s="15">
        <v>455</v>
      </c>
      <c r="C315" s="8" t="s">
        <v>1495</v>
      </c>
      <c r="D315" s="8" t="s">
        <v>909</v>
      </c>
      <c r="E315" s="8" t="s">
        <v>1056</v>
      </c>
      <c r="F315" s="8">
        <v>500991</v>
      </c>
      <c r="G315" s="8">
        <v>210024085</v>
      </c>
      <c r="H315" s="15">
        <v>3200029284</v>
      </c>
      <c r="I315" s="16">
        <v>45541</v>
      </c>
      <c r="J315" s="17">
        <v>1</v>
      </c>
      <c r="K315" s="10">
        <v>240</v>
      </c>
      <c r="L315" s="11">
        <v>0</v>
      </c>
      <c r="M315" s="11">
        <v>0</v>
      </c>
      <c r="N315" s="12">
        <v>240</v>
      </c>
      <c r="O315" s="16">
        <v>45566</v>
      </c>
      <c r="P315" s="58" t="s">
        <v>1057</v>
      </c>
      <c r="Q315" s="8" t="s">
        <v>354</v>
      </c>
      <c r="R315" s="8"/>
      <c r="S315" s="14"/>
      <c r="T315" s="17"/>
      <c r="U315" s="14"/>
    </row>
    <row r="316" spans="1:21" s="59" customFormat="1" ht="33" customHeight="1" x14ac:dyDescent="0.3">
      <c r="A316" s="8" t="s">
        <v>352</v>
      </c>
      <c r="B316" s="15">
        <v>456</v>
      </c>
      <c r="C316" s="8" t="s">
        <v>1496</v>
      </c>
      <c r="D316" s="8" t="s">
        <v>909</v>
      </c>
      <c r="E316" s="8" t="s">
        <v>1058</v>
      </c>
      <c r="F316" s="8">
        <v>504101</v>
      </c>
      <c r="G316" s="8">
        <v>210024088</v>
      </c>
      <c r="H316" s="15">
        <v>3200029282</v>
      </c>
      <c r="I316" s="16">
        <v>45541</v>
      </c>
      <c r="J316" s="17">
        <v>3</v>
      </c>
      <c r="K316" s="10">
        <v>910</v>
      </c>
      <c r="L316" s="11">
        <v>0.21</v>
      </c>
      <c r="M316" s="11">
        <v>191.1</v>
      </c>
      <c r="N316" s="12">
        <v>1101.0999999999999</v>
      </c>
      <c r="O316" s="16">
        <v>45547</v>
      </c>
      <c r="P316" s="58" t="s">
        <v>110</v>
      </c>
      <c r="Q316" s="8" t="s">
        <v>111</v>
      </c>
      <c r="R316" s="8"/>
      <c r="S316" s="14"/>
      <c r="T316" s="17"/>
      <c r="U316" s="14"/>
    </row>
    <row r="317" spans="1:21" s="59" customFormat="1" ht="44.4" customHeight="1" x14ac:dyDescent="0.3">
      <c r="A317" s="8" t="s">
        <v>352</v>
      </c>
      <c r="B317" s="15">
        <v>457</v>
      </c>
      <c r="C317" s="8" t="s">
        <v>1497</v>
      </c>
      <c r="D317" s="8" t="s">
        <v>909</v>
      </c>
      <c r="E317" s="8" t="s">
        <v>1059</v>
      </c>
      <c r="F317" s="8">
        <v>505126</v>
      </c>
      <c r="G317" s="8">
        <v>210024089</v>
      </c>
      <c r="H317" s="15">
        <v>3200029281</v>
      </c>
      <c r="I317" s="16">
        <v>45541</v>
      </c>
      <c r="J317" s="17">
        <v>1</v>
      </c>
      <c r="K317" s="10">
        <v>540</v>
      </c>
      <c r="L317" s="11">
        <v>0.21</v>
      </c>
      <c r="M317" s="11">
        <v>113.39999999999999</v>
      </c>
      <c r="N317" s="12">
        <v>653.4</v>
      </c>
      <c r="O317" s="16">
        <v>45509</v>
      </c>
      <c r="P317" s="58" t="s">
        <v>652</v>
      </c>
      <c r="Q317" s="8" t="s">
        <v>653</v>
      </c>
      <c r="R317" s="8"/>
      <c r="S317" s="14">
        <v>540</v>
      </c>
      <c r="T317" s="17">
        <v>113.4</v>
      </c>
      <c r="U317" s="14">
        <v>653.4</v>
      </c>
    </row>
    <row r="318" spans="1:21" s="59" customFormat="1" ht="33" customHeight="1" x14ac:dyDescent="0.3">
      <c r="A318" s="8" t="s">
        <v>352</v>
      </c>
      <c r="B318" s="15">
        <v>459</v>
      </c>
      <c r="C318" s="8" t="s">
        <v>1384</v>
      </c>
      <c r="D318" s="8" t="s">
        <v>909</v>
      </c>
      <c r="E318" s="8" t="s">
        <v>1060</v>
      </c>
      <c r="F318" s="8">
        <v>504640</v>
      </c>
      <c r="G318" s="8">
        <v>210024095</v>
      </c>
      <c r="H318" s="15">
        <v>3200029279</v>
      </c>
      <c r="I318" s="16">
        <v>45541</v>
      </c>
      <c r="J318" s="17">
        <v>1</v>
      </c>
      <c r="K318" s="10">
        <v>2479.34</v>
      </c>
      <c r="L318" s="11">
        <v>0.21</v>
      </c>
      <c r="M318" s="11">
        <v>520.66139999999996</v>
      </c>
      <c r="N318" s="12">
        <v>3000.0014000000001</v>
      </c>
      <c r="O318" s="16" t="s">
        <v>1061</v>
      </c>
      <c r="P318" s="58" t="s">
        <v>776</v>
      </c>
      <c r="Q318" s="8" t="s">
        <v>354</v>
      </c>
      <c r="R318" s="8"/>
      <c r="S318" s="14"/>
      <c r="T318" s="17"/>
      <c r="U318" s="14"/>
    </row>
    <row r="319" spans="1:21" s="59" customFormat="1" ht="33" customHeight="1" x14ac:dyDescent="0.3">
      <c r="A319" s="8" t="s">
        <v>352</v>
      </c>
      <c r="B319" s="15">
        <v>460</v>
      </c>
      <c r="C319" s="8" t="s">
        <v>1498</v>
      </c>
      <c r="D319" s="8" t="s">
        <v>911</v>
      </c>
      <c r="E319" s="8" t="s">
        <v>1062</v>
      </c>
      <c r="F319" s="8">
        <v>504862</v>
      </c>
      <c r="G319" s="8">
        <v>210024100</v>
      </c>
      <c r="H319" s="15">
        <v>3200029297</v>
      </c>
      <c r="I319" s="16">
        <v>45544</v>
      </c>
      <c r="J319" s="17">
        <v>3</v>
      </c>
      <c r="K319" s="10">
        <v>179</v>
      </c>
      <c r="L319" s="11">
        <v>0</v>
      </c>
      <c r="M319" s="11">
        <v>0</v>
      </c>
      <c r="N319" s="12">
        <v>179</v>
      </c>
      <c r="O319" s="16">
        <v>45545</v>
      </c>
      <c r="P319" s="58" t="s">
        <v>18</v>
      </c>
      <c r="Q319" s="8" t="s">
        <v>19</v>
      </c>
      <c r="R319" s="8"/>
      <c r="S319" s="10">
        <v>147.94</v>
      </c>
      <c r="T319" s="17">
        <v>0</v>
      </c>
      <c r="U319" s="10">
        <v>147.94</v>
      </c>
    </row>
    <row r="320" spans="1:21" s="59" customFormat="1" ht="33" customHeight="1" x14ac:dyDescent="0.3">
      <c r="A320" s="8" t="s">
        <v>352</v>
      </c>
      <c r="B320" s="15">
        <v>461</v>
      </c>
      <c r="C320" s="8" t="s">
        <v>1499</v>
      </c>
      <c r="D320" s="8" t="s">
        <v>911</v>
      </c>
      <c r="E320" s="8" t="s">
        <v>1063</v>
      </c>
      <c r="F320" s="8">
        <v>504862</v>
      </c>
      <c r="G320" s="8">
        <v>210024114</v>
      </c>
      <c r="H320" s="15">
        <v>3200029296</v>
      </c>
      <c r="I320" s="16">
        <v>45544</v>
      </c>
      <c r="J320" s="17">
        <v>2</v>
      </c>
      <c r="K320" s="10">
        <v>8.32</v>
      </c>
      <c r="L320" s="11">
        <v>0</v>
      </c>
      <c r="M320" s="11">
        <v>0</v>
      </c>
      <c r="N320" s="12">
        <v>8.32</v>
      </c>
      <c r="O320" s="16">
        <v>45565</v>
      </c>
      <c r="P320" s="58" t="s">
        <v>18</v>
      </c>
      <c r="Q320" s="8" t="s">
        <v>19</v>
      </c>
      <c r="R320" s="8"/>
      <c r="S320" s="14"/>
      <c r="T320" s="17"/>
      <c r="U320" s="14"/>
    </row>
    <row r="321" spans="1:21" s="59" customFormat="1" ht="39.6" customHeight="1" x14ac:dyDescent="0.3">
      <c r="A321" s="8" t="s">
        <v>352</v>
      </c>
      <c r="B321" s="15">
        <v>462</v>
      </c>
      <c r="C321" s="8" t="s">
        <v>1500</v>
      </c>
      <c r="D321" s="8" t="s">
        <v>909</v>
      </c>
      <c r="E321" s="8" t="s">
        <v>1064</v>
      </c>
      <c r="F321" s="8">
        <v>504755</v>
      </c>
      <c r="G321" s="8">
        <v>210024047</v>
      </c>
      <c r="H321" s="15">
        <v>3200029302</v>
      </c>
      <c r="I321" s="16">
        <v>45544</v>
      </c>
      <c r="J321" s="17">
        <v>1</v>
      </c>
      <c r="K321" s="10">
        <v>14999</v>
      </c>
      <c r="L321" s="11">
        <v>0</v>
      </c>
      <c r="M321" s="11">
        <v>0</v>
      </c>
      <c r="N321" s="12">
        <v>14999</v>
      </c>
      <c r="O321" s="16" t="s">
        <v>1065</v>
      </c>
      <c r="P321" s="58" t="s">
        <v>1066</v>
      </c>
      <c r="Q321" s="8" t="s">
        <v>1067</v>
      </c>
      <c r="R321" s="8"/>
      <c r="S321" s="14"/>
      <c r="T321" s="17"/>
      <c r="U321" s="14"/>
    </row>
    <row r="322" spans="1:21" s="59" customFormat="1" ht="48" customHeight="1" x14ac:dyDescent="0.3">
      <c r="A322" s="8" t="s">
        <v>352</v>
      </c>
      <c r="B322" s="15">
        <v>463</v>
      </c>
      <c r="C322" s="8" t="s">
        <v>1385</v>
      </c>
      <c r="D322" s="8" t="s">
        <v>909</v>
      </c>
      <c r="E322" s="8" t="s">
        <v>1068</v>
      </c>
      <c r="F322" s="8">
        <v>505453</v>
      </c>
      <c r="G322" s="8">
        <v>210024087</v>
      </c>
      <c r="H322" s="15">
        <v>3200029298</v>
      </c>
      <c r="I322" s="16">
        <v>45544</v>
      </c>
      <c r="J322" s="17">
        <v>1</v>
      </c>
      <c r="K322" s="10">
        <v>1200</v>
      </c>
      <c r="L322" s="11">
        <v>0.21</v>
      </c>
      <c r="M322" s="11">
        <v>252</v>
      </c>
      <c r="N322" s="12">
        <v>1452</v>
      </c>
      <c r="O322" s="16" t="s">
        <v>1069</v>
      </c>
      <c r="P322" s="58" t="s">
        <v>1070</v>
      </c>
      <c r="Q322" s="8" t="s">
        <v>1071</v>
      </c>
      <c r="R322" s="8"/>
      <c r="S322" s="14"/>
      <c r="T322" s="17"/>
      <c r="U322" s="14"/>
    </row>
    <row r="323" spans="1:21" s="59" customFormat="1" ht="45" customHeight="1" x14ac:dyDescent="0.3">
      <c r="A323" s="8" t="s">
        <v>352</v>
      </c>
      <c r="B323" s="15">
        <v>464</v>
      </c>
      <c r="C323" s="8" t="s">
        <v>1386</v>
      </c>
      <c r="D323" s="8" t="s">
        <v>911</v>
      </c>
      <c r="E323" s="8" t="s">
        <v>1072</v>
      </c>
      <c r="F323" s="8">
        <v>505457</v>
      </c>
      <c r="G323" s="8">
        <v>210024096</v>
      </c>
      <c r="H323" s="15">
        <v>3200029301</v>
      </c>
      <c r="I323" s="16">
        <v>45544</v>
      </c>
      <c r="J323" s="17">
        <v>1</v>
      </c>
      <c r="K323" s="10">
        <v>220</v>
      </c>
      <c r="L323" s="11">
        <v>0.21</v>
      </c>
      <c r="M323" s="11">
        <v>46.199999999999996</v>
      </c>
      <c r="N323" s="12">
        <v>266.2</v>
      </c>
      <c r="O323" s="16">
        <v>45552</v>
      </c>
      <c r="P323" s="58" t="s">
        <v>1073</v>
      </c>
      <c r="Q323" s="8" t="s">
        <v>1074</v>
      </c>
      <c r="R323" s="8"/>
      <c r="S323" s="14"/>
      <c r="T323" s="17"/>
      <c r="U323" s="14"/>
    </row>
    <row r="324" spans="1:21" s="59" customFormat="1" ht="42.6" customHeight="1" x14ac:dyDescent="0.3">
      <c r="A324" s="8" t="s">
        <v>352</v>
      </c>
      <c r="B324" s="15">
        <v>465</v>
      </c>
      <c r="C324" s="8" t="s">
        <v>1501</v>
      </c>
      <c r="D324" s="8" t="s">
        <v>909</v>
      </c>
      <c r="E324" s="8" t="s">
        <v>1075</v>
      </c>
      <c r="F324" s="8">
        <v>504659</v>
      </c>
      <c r="G324" s="8">
        <v>210024093</v>
      </c>
      <c r="H324" s="15">
        <v>3200029299</v>
      </c>
      <c r="I324" s="16">
        <v>45544</v>
      </c>
      <c r="J324" s="17">
        <v>1</v>
      </c>
      <c r="K324" s="10">
        <v>480</v>
      </c>
      <c r="L324" s="11">
        <v>0.21</v>
      </c>
      <c r="M324" s="11">
        <v>100.8</v>
      </c>
      <c r="N324" s="12">
        <v>580.79999999999995</v>
      </c>
      <c r="O324" s="16">
        <v>45551</v>
      </c>
      <c r="P324" s="58" t="s">
        <v>1076</v>
      </c>
      <c r="Q324" s="8" t="s">
        <v>1077</v>
      </c>
      <c r="R324" s="8"/>
      <c r="S324" s="14"/>
      <c r="T324" s="17"/>
      <c r="U324" s="14"/>
    </row>
    <row r="325" spans="1:21" s="59" customFormat="1" ht="42.6" customHeight="1" x14ac:dyDescent="0.3">
      <c r="A325" s="8" t="s">
        <v>352</v>
      </c>
      <c r="B325" s="15">
        <v>466</v>
      </c>
      <c r="C325" s="8" t="s">
        <v>1502</v>
      </c>
      <c r="D325" s="8" t="s">
        <v>909</v>
      </c>
      <c r="E325" s="8" t="s">
        <v>1078</v>
      </c>
      <c r="F325" s="8">
        <v>505459</v>
      </c>
      <c r="G325" s="8">
        <v>210024094</v>
      </c>
      <c r="H325" s="15">
        <v>3200029300</v>
      </c>
      <c r="I325" s="16">
        <v>45544</v>
      </c>
      <c r="J325" s="17">
        <v>1</v>
      </c>
      <c r="K325" s="10">
        <v>800</v>
      </c>
      <c r="L325" s="11">
        <v>0.21</v>
      </c>
      <c r="M325" s="11">
        <v>168</v>
      </c>
      <c r="N325" s="12">
        <v>968</v>
      </c>
      <c r="O325" s="16">
        <v>45551</v>
      </c>
      <c r="P325" s="58" t="s">
        <v>1079</v>
      </c>
      <c r="Q325" s="8" t="s">
        <v>1080</v>
      </c>
      <c r="R325" s="8"/>
      <c r="S325" s="14"/>
      <c r="T325" s="17"/>
      <c r="U325" s="14"/>
    </row>
    <row r="326" spans="1:21" s="59" customFormat="1" ht="40.200000000000003" customHeight="1" x14ac:dyDescent="0.3">
      <c r="A326" s="8" t="s">
        <v>352</v>
      </c>
      <c r="B326" s="15">
        <v>467</v>
      </c>
      <c r="C326" s="8" t="s">
        <v>1503</v>
      </c>
      <c r="D326" s="8" t="s">
        <v>909</v>
      </c>
      <c r="E326" s="8" t="s">
        <v>1081</v>
      </c>
      <c r="F326" s="8">
        <v>505327</v>
      </c>
      <c r="G326" s="8">
        <v>210024104</v>
      </c>
      <c r="H326" s="15">
        <v>3200029304</v>
      </c>
      <c r="I326" s="16">
        <v>45544</v>
      </c>
      <c r="J326" s="17">
        <v>1</v>
      </c>
      <c r="K326" s="10">
        <v>1300</v>
      </c>
      <c r="L326" s="11">
        <v>0</v>
      </c>
      <c r="M326" s="11">
        <v>0</v>
      </c>
      <c r="N326" s="12">
        <v>1300</v>
      </c>
      <c r="O326" s="16" t="s">
        <v>1082</v>
      </c>
      <c r="P326" s="58" t="s">
        <v>1083</v>
      </c>
      <c r="Q326" s="8" t="s">
        <v>1084</v>
      </c>
      <c r="R326" s="8"/>
      <c r="S326" s="14">
        <v>1040</v>
      </c>
      <c r="T326" s="17"/>
      <c r="U326" s="14"/>
    </row>
    <row r="327" spans="1:21" s="59" customFormat="1" ht="57" customHeight="1" x14ac:dyDescent="0.3">
      <c r="A327" s="8" t="s">
        <v>352</v>
      </c>
      <c r="B327" s="15">
        <v>468</v>
      </c>
      <c r="C327" s="8" t="s">
        <v>1387</v>
      </c>
      <c r="D327" s="8" t="s">
        <v>911</v>
      </c>
      <c r="E327" s="8" t="s">
        <v>1085</v>
      </c>
      <c r="F327" s="8">
        <v>504383</v>
      </c>
      <c r="G327" s="8">
        <v>210024112</v>
      </c>
      <c r="H327" s="15">
        <v>3200029305</v>
      </c>
      <c r="I327" s="16">
        <v>45544</v>
      </c>
      <c r="J327" s="17">
        <v>3</v>
      </c>
      <c r="K327" s="10">
        <v>9758</v>
      </c>
      <c r="L327" s="11">
        <v>0.21</v>
      </c>
      <c r="M327" s="11">
        <v>2049.1799999999998</v>
      </c>
      <c r="N327" s="12">
        <v>11807.18</v>
      </c>
      <c r="O327" s="16" t="s">
        <v>1086</v>
      </c>
      <c r="P327" s="58" t="s">
        <v>1087</v>
      </c>
      <c r="Q327" s="8" t="s">
        <v>1088</v>
      </c>
      <c r="R327" s="8"/>
      <c r="S327" s="14"/>
      <c r="T327" s="17"/>
      <c r="U327" s="14"/>
    </row>
    <row r="328" spans="1:21" s="59" customFormat="1" ht="42" customHeight="1" x14ac:dyDescent="0.3">
      <c r="A328" s="8" t="s">
        <v>352</v>
      </c>
      <c r="B328" s="15">
        <v>469</v>
      </c>
      <c r="C328" s="8" t="s">
        <v>1388</v>
      </c>
      <c r="D328" s="8" t="s">
        <v>909</v>
      </c>
      <c r="E328" s="8" t="s">
        <v>1089</v>
      </c>
      <c r="F328" s="8">
        <v>505455</v>
      </c>
      <c r="G328" s="8">
        <v>210024099</v>
      </c>
      <c r="H328" s="15">
        <v>3200029303</v>
      </c>
      <c r="I328" s="16">
        <v>45544</v>
      </c>
      <c r="J328" s="17">
        <v>1</v>
      </c>
      <c r="K328" s="10">
        <v>150</v>
      </c>
      <c r="L328" s="11">
        <v>0.21</v>
      </c>
      <c r="M328" s="11">
        <v>31.5</v>
      </c>
      <c r="N328" s="12">
        <v>181.5</v>
      </c>
      <c r="O328" s="16">
        <v>45466</v>
      </c>
      <c r="P328" s="58" t="s">
        <v>1090</v>
      </c>
      <c r="Q328" s="8" t="s">
        <v>1091</v>
      </c>
      <c r="R328" s="8"/>
      <c r="S328" s="14"/>
      <c r="T328" s="17"/>
      <c r="U328" s="14"/>
    </row>
    <row r="329" spans="1:21" s="59" customFormat="1" ht="33" customHeight="1" x14ac:dyDescent="0.3">
      <c r="A329" s="8" t="s">
        <v>352</v>
      </c>
      <c r="B329" s="15">
        <v>470</v>
      </c>
      <c r="C329" s="8" t="s">
        <v>1504</v>
      </c>
      <c r="D329" s="8" t="s">
        <v>909</v>
      </c>
      <c r="E329" s="8" t="s">
        <v>1092</v>
      </c>
      <c r="F329" s="8">
        <v>505458</v>
      </c>
      <c r="G329" s="8">
        <v>220002678</v>
      </c>
      <c r="H329" s="15">
        <v>3200029525</v>
      </c>
      <c r="I329" s="16">
        <v>45544</v>
      </c>
      <c r="J329" s="17">
        <v>1</v>
      </c>
      <c r="K329" s="10">
        <v>12000</v>
      </c>
      <c r="L329" s="11">
        <v>0</v>
      </c>
      <c r="M329" s="11">
        <v>0</v>
      </c>
      <c r="N329" s="12">
        <v>12000</v>
      </c>
      <c r="O329" s="16">
        <v>45739</v>
      </c>
      <c r="P329" s="58" t="s">
        <v>1093</v>
      </c>
      <c r="Q329" s="8" t="s">
        <v>354</v>
      </c>
      <c r="R329" s="8"/>
      <c r="S329" s="14"/>
      <c r="T329" s="17"/>
      <c r="U329" s="14"/>
    </row>
    <row r="330" spans="1:21" s="59" customFormat="1" ht="33" customHeight="1" x14ac:dyDescent="0.3">
      <c r="A330" s="8" t="s">
        <v>352</v>
      </c>
      <c r="B330" s="15">
        <v>471</v>
      </c>
      <c r="C330" s="8" t="s">
        <v>1505</v>
      </c>
      <c r="D330" s="8" t="s">
        <v>909</v>
      </c>
      <c r="E330" s="8" t="s">
        <v>1094</v>
      </c>
      <c r="F330" s="8"/>
      <c r="G330" s="8">
        <v>220002676</v>
      </c>
      <c r="H330" s="15"/>
      <c r="I330" s="16">
        <v>45544</v>
      </c>
      <c r="J330" s="17">
        <v>1</v>
      </c>
      <c r="K330" s="10">
        <v>7100</v>
      </c>
      <c r="L330" s="11">
        <v>0.21</v>
      </c>
      <c r="M330" s="11">
        <v>1491</v>
      </c>
      <c r="N330" s="12">
        <v>8591</v>
      </c>
      <c r="O330" s="16">
        <v>45771</v>
      </c>
      <c r="P330" s="58" t="s">
        <v>502</v>
      </c>
      <c r="Q330" s="8" t="s">
        <v>354</v>
      </c>
      <c r="R330" s="8"/>
      <c r="S330" s="14"/>
      <c r="T330" s="17"/>
      <c r="U330" s="14"/>
    </row>
    <row r="331" spans="1:21" s="59" customFormat="1" ht="43.8" customHeight="1" x14ac:dyDescent="0.3">
      <c r="A331" s="8" t="s">
        <v>352</v>
      </c>
      <c r="B331" s="15">
        <v>472</v>
      </c>
      <c r="C331" s="8" t="s">
        <v>1506</v>
      </c>
      <c r="D331" s="59" t="s">
        <v>909</v>
      </c>
      <c r="E331" s="8" t="s">
        <v>1095</v>
      </c>
      <c r="F331" s="8"/>
      <c r="G331" s="8">
        <v>220002675</v>
      </c>
      <c r="H331" s="15"/>
      <c r="I331" s="16">
        <v>45544</v>
      </c>
      <c r="J331" s="17">
        <v>1</v>
      </c>
      <c r="K331" s="10">
        <v>7000</v>
      </c>
      <c r="L331" s="11">
        <v>0.21</v>
      </c>
      <c r="M331" s="11">
        <v>1470</v>
      </c>
      <c r="N331" s="12">
        <v>8470</v>
      </c>
      <c r="O331" s="16">
        <v>45709</v>
      </c>
      <c r="P331" s="58" t="s">
        <v>502</v>
      </c>
      <c r="Q331" s="8" t="s">
        <v>354</v>
      </c>
      <c r="R331" s="8"/>
      <c r="S331" s="14"/>
      <c r="T331" s="17"/>
      <c r="U331" s="14"/>
    </row>
    <row r="332" spans="1:21" s="59" customFormat="1" ht="33" customHeight="1" x14ac:dyDescent="0.3">
      <c r="A332" s="8" t="s">
        <v>352</v>
      </c>
      <c r="B332" s="15">
        <v>473</v>
      </c>
      <c r="C332" s="8" t="s">
        <v>1389</v>
      </c>
      <c r="D332" s="8" t="s">
        <v>909</v>
      </c>
      <c r="E332" s="8" t="s">
        <v>1096</v>
      </c>
      <c r="F332" s="8">
        <v>505456</v>
      </c>
      <c r="G332" s="8">
        <v>220002674</v>
      </c>
      <c r="H332" s="15">
        <v>3200029526</v>
      </c>
      <c r="I332" s="16">
        <v>45544</v>
      </c>
      <c r="J332" s="17">
        <v>1</v>
      </c>
      <c r="K332" s="10">
        <v>4750</v>
      </c>
      <c r="L332" s="11">
        <v>0</v>
      </c>
      <c r="M332" s="11">
        <v>0</v>
      </c>
      <c r="N332" s="12">
        <v>4750</v>
      </c>
      <c r="O332" s="16">
        <v>45641</v>
      </c>
      <c r="P332" s="58" t="s">
        <v>1097</v>
      </c>
      <c r="Q332" s="8" t="s">
        <v>354</v>
      </c>
      <c r="R332" s="8"/>
      <c r="S332" s="14"/>
      <c r="T332" s="17"/>
      <c r="U332" s="14"/>
    </row>
    <row r="333" spans="1:21" s="59" customFormat="1" ht="46.2" customHeight="1" x14ac:dyDescent="0.3">
      <c r="A333" s="8" t="s">
        <v>352</v>
      </c>
      <c r="B333" s="15">
        <v>474</v>
      </c>
      <c r="C333" s="8" t="s">
        <v>1507</v>
      </c>
      <c r="D333" s="8" t="s">
        <v>909</v>
      </c>
      <c r="E333" s="8" t="s">
        <v>1098</v>
      </c>
      <c r="F333" s="8">
        <v>505461</v>
      </c>
      <c r="G333" s="8">
        <v>210024098</v>
      </c>
      <c r="H333" s="8">
        <v>3200029306</v>
      </c>
      <c r="I333" s="16">
        <v>45548</v>
      </c>
      <c r="J333" s="17">
        <v>1</v>
      </c>
      <c r="K333" s="10">
        <v>875</v>
      </c>
      <c r="L333" s="11">
        <v>0.21</v>
      </c>
      <c r="M333" s="11">
        <v>183.75</v>
      </c>
      <c r="N333" s="12">
        <v>1058.75</v>
      </c>
      <c r="O333" s="16">
        <v>45552</v>
      </c>
      <c r="P333" s="58" t="s">
        <v>1099</v>
      </c>
      <c r="Q333" s="8" t="s">
        <v>1100</v>
      </c>
      <c r="R333" s="8"/>
      <c r="S333" s="14"/>
      <c r="T333" s="17"/>
      <c r="U333" s="14"/>
    </row>
    <row r="334" spans="1:21" s="59" customFormat="1" ht="30.6" customHeight="1" x14ac:dyDescent="0.3">
      <c r="A334" s="8" t="s">
        <v>352</v>
      </c>
      <c r="B334" s="15">
        <v>475</v>
      </c>
      <c r="C334" s="8" t="s">
        <v>1101</v>
      </c>
      <c r="D334" s="8" t="s">
        <v>909</v>
      </c>
      <c r="E334" s="8" t="s">
        <v>1102</v>
      </c>
      <c r="F334" s="8">
        <v>504697</v>
      </c>
      <c r="G334" s="8">
        <v>220002672</v>
      </c>
      <c r="H334" s="15">
        <v>3200029527</v>
      </c>
      <c r="I334" s="16">
        <v>45544</v>
      </c>
      <c r="J334" s="17">
        <v>1</v>
      </c>
      <c r="K334" s="10">
        <v>5150</v>
      </c>
      <c r="L334" s="11">
        <v>0</v>
      </c>
      <c r="M334" s="11">
        <v>0</v>
      </c>
      <c r="N334" s="12">
        <v>5150</v>
      </c>
      <c r="O334" s="16">
        <v>45620</v>
      </c>
      <c r="P334" s="58" t="s">
        <v>1103</v>
      </c>
      <c r="Q334" s="8" t="s">
        <v>354</v>
      </c>
      <c r="R334" s="8"/>
      <c r="S334" s="14"/>
      <c r="T334" s="17"/>
      <c r="U334" s="14"/>
    </row>
    <row r="335" spans="1:21" s="59" customFormat="1" ht="33" customHeight="1" x14ac:dyDescent="0.3">
      <c r="A335" s="8" t="s">
        <v>352</v>
      </c>
      <c r="B335" s="15">
        <v>480</v>
      </c>
      <c r="C335" s="8" t="s">
        <v>1390</v>
      </c>
      <c r="D335" s="8" t="s">
        <v>911</v>
      </c>
      <c r="E335" s="8" t="s">
        <v>1104</v>
      </c>
      <c r="F335" s="8">
        <v>500173</v>
      </c>
      <c r="G335" s="8">
        <v>210024102</v>
      </c>
      <c r="H335" s="15">
        <v>3200029322</v>
      </c>
      <c r="I335" s="16">
        <v>45551</v>
      </c>
      <c r="J335" s="17">
        <v>3</v>
      </c>
      <c r="K335" s="10">
        <v>3118.27</v>
      </c>
      <c r="L335" s="11">
        <v>0</v>
      </c>
      <c r="M335" s="11">
        <v>0</v>
      </c>
      <c r="N335" s="12">
        <v>3118.27</v>
      </c>
      <c r="O335" s="16">
        <v>45562</v>
      </c>
      <c r="P335" s="58" t="s">
        <v>1105</v>
      </c>
      <c r="Q335" s="8" t="s">
        <v>1106</v>
      </c>
      <c r="R335" s="8"/>
      <c r="S335" s="10">
        <v>1661.48</v>
      </c>
      <c r="T335" s="17">
        <v>0</v>
      </c>
      <c r="U335" s="10">
        <v>1661.48</v>
      </c>
    </row>
    <row r="336" spans="1:21" s="59" customFormat="1" ht="42.6" customHeight="1" x14ac:dyDescent="0.3">
      <c r="A336" s="8" t="s">
        <v>352</v>
      </c>
      <c r="B336" s="15">
        <v>481</v>
      </c>
      <c r="C336" s="8" t="s">
        <v>1508</v>
      </c>
      <c r="D336" s="8" t="s">
        <v>911</v>
      </c>
      <c r="E336" s="8" t="s">
        <v>1107</v>
      </c>
      <c r="F336" s="8">
        <v>505450</v>
      </c>
      <c r="G336" s="8">
        <v>210024117</v>
      </c>
      <c r="H336" s="15">
        <v>3200029319</v>
      </c>
      <c r="I336" s="16">
        <v>45548</v>
      </c>
      <c r="J336" s="17">
        <v>3</v>
      </c>
      <c r="K336" s="10">
        <v>4070</v>
      </c>
      <c r="L336" s="11">
        <v>0.21</v>
      </c>
      <c r="M336" s="11">
        <v>854.69999999999993</v>
      </c>
      <c r="N336" s="12">
        <v>4924.7</v>
      </c>
      <c r="O336" s="16">
        <v>45580</v>
      </c>
      <c r="P336" s="58" t="s">
        <v>1108</v>
      </c>
      <c r="Q336" s="8" t="s">
        <v>1109</v>
      </c>
      <c r="R336" s="8"/>
      <c r="S336" s="14"/>
      <c r="T336" s="17"/>
      <c r="U336" s="14"/>
    </row>
    <row r="337" spans="1:21" s="59" customFormat="1" ht="33" customHeight="1" x14ac:dyDescent="0.3">
      <c r="A337" s="8" t="s">
        <v>352</v>
      </c>
      <c r="B337" s="15">
        <v>482</v>
      </c>
      <c r="C337" s="8" t="s">
        <v>1391</v>
      </c>
      <c r="D337" s="8" t="s">
        <v>911</v>
      </c>
      <c r="E337" s="8" t="s">
        <v>1110</v>
      </c>
      <c r="F337" s="8">
        <v>504418</v>
      </c>
      <c r="G337" s="8">
        <v>210024120</v>
      </c>
      <c r="H337" s="15">
        <v>3200029318</v>
      </c>
      <c r="I337" s="16">
        <v>45548</v>
      </c>
      <c r="J337" s="17">
        <v>1</v>
      </c>
      <c r="K337" s="10">
        <v>1965</v>
      </c>
      <c r="L337" s="11">
        <v>0</v>
      </c>
      <c r="M337" s="11">
        <v>0</v>
      </c>
      <c r="N337" s="12">
        <v>1965</v>
      </c>
      <c r="O337" s="16" t="s">
        <v>1111</v>
      </c>
      <c r="P337" s="58" t="s">
        <v>961</v>
      </c>
      <c r="Q337" s="8" t="s">
        <v>962</v>
      </c>
      <c r="R337" s="8"/>
      <c r="S337" s="14"/>
      <c r="T337" s="17"/>
      <c r="U337" s="14"/>
    </row>
    <row r="338" spans="1:21" s="59" customFormat="1" ht="40.799999999999997" customHeight="1" x14ac:dyDescent="0.3">
      <c r="A338" s="8" t="s">
        <v>352</v>
      </c>
      <c r="B338" s="15">
        <v>483</v>
      </c>
      <c r="C338" s="8" t="s">
        <v>1509</v>
      </c>
      <c r="D338" s="8" t="s">
        <v>909</v>
      </c>
      <c r="E338" s="8" t="s">
        <v>1112</v>
      </c>
      <c r="F338" s="8">
        <v>505109</v>
      </c>
      <c r="G338" s="8">
        <v>230001653</v>
      </c>
      <c r="H338" s="15">
        <v>3200029637</v>
      </c>
      <c r="I338" s="16">
        <v>45544</v>
      </c>
      <c r="J338" s="17">
        <v>1</v>
      </c>
      <c r="K338" s="10">
        <v>4000</v>
      </c>
      <c r="L338" s="11">
        <v>0</v>
      </c>
      <c r="M338" s="11">
        <v>0</v>
      </c>
      <c r="N338" s="12">
        <v>4000</v>
      </c>
      <c r="O338" s="16" t="s">
        <v>1113</v>
      </c>
      <c r="P338" s="58" t="s">
        <v>1114</v>
      </c>
      <c r="Q338" s="8" t="s">
        <v>354</v>
      </c>
      <c r="R338" s="8"/>
      <c r="S338" s="14"/>
      <c r="T338" s="17"/>
      <c r="U338" s="14"/>
    </row>
    <row r="339" spans="1:21" s="59" customFormat="1" ht="33" customHeight="1" x14ac:dyDescent="0.3">
      <c r="A339" s="8" t="s">
        <v>352</v>
      </c>
      <c r="B339" s="15">
        <v>485</v>
      </c>
      <c r="C339" s="8" t="s">
        <v>1392</v>
      </c>
      <c r="D339" s="8" t="s">
        <v>909</v>
      </c>
      <c r="E339" s="8" t="s">
        <v>1115</v>
      </c>
      <c r="F339" s="8">
        <v>505439</v>
      </c>
      <c r="G339" s="8">
        <v>230001651</v>
      </c>
      <c r="H339" s="15">
        <v>3200029416</v>
      </c>
      <c r="I339" s="16">
        <v>45544</v>
      </c>
      <c r="J339" s="17">
        <v>1</v>
      </c>
      <c r="K339" s="10">
        <v>3400</v>
      </c>
      <c r="L339" s="11">
        <v>0.21</v>
      </c>
      <c r="M339" s="11">
        <v>714</v>
      </c>
      <c r="N339" s="12">
        <v>4114</v>
      </c>
      <c r="O339" s="16" t="s">
        <v>1116</v>
      </c>
      <c r="P339" s="58" t="s">
        <v>1117</v>
      </c>
      <c r="Q339" s="8" t="s">
        <v>354</v>
      </c>
      <c r="R339" s="8"/>
      <c r="S339" s="14"/>
      <c r="T339" s="17"/>
      <c r="U339" s="14"/>
    </row>
    <row r="340" spans="1:21" s="59" customFormat="1" ht="33" customHeight="1" x14ac:dyDescent="0.3">
      <c r="A340" s="8" t="s">
        <v>352</v>
      </c>
      <c r="B340" s="15">
        <v>486</v>
      </c>
      <c r="C340" s="8" t="s">
        <v>1393</v>
      </c>
      <c r="D340" s="8" t="s">
        <v>911</v>
      </c>
      <c r="E340" s="8" t="s">
        <v>1118</v>
      </c>
      <c r="F340" s="8">
        <v>504862</v>
      </c>
      <c r="G340" s="8">
        <v>210024122</v>
      </c>
      <c r="H340" s="15">
        <v>3200029324</v>
      </c>
      <c r="I340" s="16">
        <v>45551</v>
      </c>
      <c r="J340" s="17">
        <v>3</v>
      </c>
      <c r="K340" s="10">
        <v>163.83000000000001</v>
      </c>
      <c r="L340" s="11">
        <v>0</v>
      </c>
      <c r="M340" s="11">
        <v>0</v>
      </c>
      <c r="N340" s="12">
        <v>163.83000000000001</v>
      </c>
      <c r="O340" s="16">
        <v>45559</v>
      </c>
      <c r="P340" s="58" t="s">
        <v>18</v>
      </c>
      <c r="Q340" s="8" t="s">
        <v>19</v>
      </c>
      <c r="R340" s="8"/>
      <c r="S340" s="14">
        <v>135.38999999999999</v>
      </c>
      <c r="T340" s="17">
        <v>0</v>
      </c>
      <c r="U340" s="14">
        <v>135.38999999999999</v>
      </c>
    </row>
    <row r="341" spans="1:21" s="59" customFormat="1" ht="33" customHeight="1" x14ac:dyDescent="0.3">
      <c r="A341" s="8" t="s">
        <v>352</v>
      </c>
      <c r="B341" s="15">
        <v>487</v>
      </c>
      <c r="C341" s="8" t="s">
        <v>1394</v>
      </c>
      <c r="D341" s="8" t="s">
        <v>911</v>
      </c>
      <c r="E341" s="8" t="s">
        <v>1119</v>
      </c>
      <c r="F341" s="8">
        <v>504862</v>
      </c>
      <c r="G341" s="8">
        <v>210024129</v>
      </c>
      <c r="H341" s="15">
        <v>3200029323</v>
      </c>
      <c r="I341" s="16">
        <v>45554</v>
      </c>
      <c r="J341" s="17">
        <v>3</v>
      </c>
      <c r="K341" s="10">
        <v>129.9</v>
      </c>
      <c r="L341" s="11">
        <v>0</v>
      </c>
      <c r="M341" s="11">
        <v>0</v>
      </c>
      <c r="N341" s="12">
        <v>129.9</v>
      </c>
      <c r="O341" s="16">
        <v>45559</v>
      </c>
      <c r="P341" s="58" t="s">
        <v>18</v>
      </c>
      <c r="Q341" s="8" t="s">
        <v>19</v>
      </c>
      <c r="R341" s="8"/>
      <c r="S341" s="14">
        <v>107.4</v>
      </c>
      <c r="T341" s="17">
        <v>0</v>
      </c>
      <c r="U341" s="14">
        <v>107.4</v>
      </c>
    </row>
    <row r="342" spans="1:21" s="59" customFormat="1" ht="57" customHeight="1" x14ac:dyDescent="0.3">
      <c r="A342" s="8" t="s">
        <v>352</v>
      </c>
      <c r="B342" s="15">
        <v>488</v>
      </c>
      <c r="C342" s="8" t="s">
        <v>1510</v>
      </c>
      <c r="D342" s="8" t="s">
        <v>911</v>
      </c>
      <c r="E342" s="8" t="s">
        <v>1120</v>
      </c>
      <c r="F342" s="8">
        <v>504096</v>
      </c>
      <c r="G342" s="8">
        <v>210024125</v>
      </c>
      <c r="H342" s="15">
        <v>3200029337</v>
      </c>
      <c r="I342" s="16">
        <v>45554</v>
      </c>
      <c r="J342" s="17">
        <v>1</v>
      </c>
      <c r="K342" s="10">
        <v>1015</v>
      </c>
      <c r="L342" s="11">
        <v>0</v>
      </c>
      <c r="M342" s="11">
        <v>0</v>
      </c>
      <c r="N342" s="12">
        <v>1015</v>
      </c>
      <c r="O342" s="16">
        <v>45555</v>
      </c>
      <c r="P342" s="58" t="s">
        <v>1121</v>
      </c>
      <c r="Q342" s="8" t="s">
        <v>1122</v>
      </c>
      <c r="R342" s="8"/>
      <c r="S342" s="14"/>
      <c r="T342" s="17"/>
      <c r="U342" s="14"/>
    </row>
    <row r="343" spans="1:21" s="59" customFormat="1" ht="33" customHeight="1" x14ac:dyDescent="0.3">
      <c r="A343" s="8" t="s">
        <v>352</v>
      </c>
      <c r="B343" s="15">
        <v>489</v>
      </c>
      <c r="C343" s="8" t="s">
        <v>1511</v>
      </c>
      <c r="D343" s="8" t="s">
        <v>911</v>
      </c>
      <c r="E343" s="8" t="s">
        <v>1123</v>
      </c>
      <c r="F343" s="8">
        <v>500888</v>
      </c>
      <c r="G343" s="8">
        <v>210024130</v>
      </c>
      <c r="H343" s="15">
        <v>3200029335</v>
      </c>
      <c r="I343" s="16">
        <v>45554</v>
      </c>
      <c r="J343" s="17">
        <v>3</v>
      </c>
      <c r="K343" s="10">
        <v>380.72</v>
      </c>
      <c r="L343" s="11">
        <v>0.21</v>
      </c>
      <c r="M343" s="11">
        <v>79.9512</v>
      </c>
      <c r="N343" s="12">
        <v>460.6712</v>
      </c>
      <c r="O343" s="16">
        <v>45553</v>
      </c>
      <c r="P343" s="58" t="s">
        <v>50</v>
      </c>
      <c r="Q343" s="8" t="s">
        <v>51</v>
      </c>
      <c r="R343" s="8"/>
      <c r="S343" s="14"/>
      <c r="T343" s="17"/>
      <c r="U343" s="14"/>
    </row>
    <row r="344" spans="1:21" s="59" customFormat="1" ht="43.8" customHeight="1" x14ac:dyDescent="0.3">
      <c r="A344" s="8" t="s">
        <v>352</v>
      </c>
      <c r="B344" s="15">
        <v>490</v>
      </c>
      <c r="C344" s="8" t="s">
        <v>1395</v>
      </c>
      <c r="D344" s="8" t="s">
        <v>911</v>
      </c>
      <c r="E344" s="8" t="s">
        <v>1124</v>
      </c>
      <c r="F344" s="8">
        <v>501380</v>
      </c>
      <c r="G344" s="8">
        <v>210024131</v>
      </c>
      <c r="H344" s="15">
        <v>3200029334</v>
      </c>
      <c r="I344" s="16">
        <v>45554</v>
      </c>
      <c r="J344" s="17">
        <v>3</v>
      </c>
      <c r="K344" s="10">
        <v>1590.47</v>
      </c>
      <c r="L344" s="11">
        <v>0.21</v>
      </c>
      <c r="M344" s="11">
        <v>333.99869999999999</v>
      </c>
      <c r="N344" s="12">
        <v>1924.4686999999999</v>
      </c>
      <c r="O344" s="16">
        <v>45565</v>
      </c>
      <c r="P344" s="58" t="s">
        <v>251</v>
      </c>
      <c r="Q344" s="8" t="s">
        <v>252</v>
      </c>
      <c r="R344" s="8"/>
      <c r="S344" s="10">
        <v>1515.04</v>
      </c>
      <c r="T344" s="17">
        <v>318.16000000000003</v>
      </c>
      <c r="U344" s="14">
        <v>1833.2</v>
      </c>
    </row>
    <row r="345" spans="1:21" s="59" customFormat="1" ht="33" customHeight="1" x14ac:dyDescent="0.3">
      <c r="A345" s="8" t="s">
        <v>352</v>
      </c>
      <c r="B345" s="15">
        <v>491</v>
      </c>
      <c r="C345" s="8" t="s">
        <v>1396</v>
      </c>
      <c r="D345" s="8" t="s">
        <v>911</v>
      </c>
      <c r="E345" s="8" t="s">
        <v>1125</v>
      </c>
      <c r="F345" s="8">
        <v>503361</v>
      </c>
      <c r="G345" s="8">
        <v>210024132</v>
      </c>
      <c r="H345" s="15">
        <v>3200029333</v>
      </c>
      <c r="I345" s="16">
        <v>45554</v>
      </c>
      <c r="J345" s="17">
        <v>3</v>
      </c>
      <c r="K345" s="10">
        <v>339.68</v>
      </c>
      <c r="L345" s="11">
        <v>0.21</v>
      </c>
      <c r="M345" s="11">
        <v>71.332799999999992</v>
      </c>
      <c r="N345" s="12">
        <v>411.01279999999997</v>
      </c>
      <c r="O345" s="16">
        <v>45565</v>
      </c>
      <c r="P345" s="58" t="s">
        <v>1126</v>
      </c>
      <c r="Q345" s="8" t="s">
        <v>1127</v>
      </c>
      <c r="R345" s="8"/>
      <c r="S345" s="14"/>
      <c r="T345" s="17"/>
      <c r="U345" s="14"/>
    </row>
    <row r="346" spans="1:21" s="59" customFormat="1" ht="40.200000000000003" customHeight="1" x14ac:dyDescent="0.3">
      <c r="A346" s="8" t="s">
        <v>352</v>
      </c>
      <c r="B346" s="15">
        <v>492</v>
      </c>
      <c r="C346" s="8" t="s">
        <v>1512</v>
      </c>
      <c r="D346" s="8" t="s">
        <v>909</v>
      </c>
      <c r="E346" s="8" t="s">
        <v>1128</v>
      </c>
      <c r="F346" s="8">
        <v>501324</v>
      </c>
      <c r="G346" s="8">
        <v>210024075</v>
      </c>
      <c r="H346" s="15">
        <v>3200029340</v>
      </c>
      <c r="I346" s="16">
        <v>45554</v>
      </c>
      <c r="J346" s="17">
        <v>3</v>
      </c>
      <c r="K346" s="10">
        <v>236.6</v>
      </c>
      <c r="L346" s="11">
        <v>0</v>
      </c>
      <c r="M346" s="11">
        <v>0</v>
      </c>
      <c r="N346" s="12">
        <v>236.6</v>
      </c>
      <c r="O346" s="16" t="s">
        <v>1129</v>
      </c>
      <c r="P346" s="58" t="s">
        <v>230</v>
      </c>
      <c r="Q346" s="8" t="s">
        <v>231</v>
      </c>
      <c r="R346" s="8"/>
      <c r="S346" s="14"/>
      <c r="T346" s="17"/>
      <c r="U346" s="14"/>
    </row>
    <row r="347" spans="1:21" s="59" customFormat="1" ht="42.6" customHeight="1" x14ac:dyDescent="0.3">
      <c r="A347" s="8" t="s">
        <v>352</v>
      </c>
      <c r="B347" s="15">
        <v>493</v>
      </c>
      <c r="C347" s="8" t="s">
        <v>1397</v>
      </c>
      <c r="D347" s="8" t="s">
        <v>909</v>
      </c>
      <c r="E347" s="8" t="s">
        <v>1130</v>
      </c>
      <c r="F347" s="8">
        <v>505283</v>
      </c>
      <c r="G347" s="8">
        <v>210024118</v>
      </c>
      <c r="H347" s="15">
        <v>3200029339</v>
      </c>
      <c r="I347" s="16">
        <v>45554</v>
      </c>
      <c r="J347" s="17">
        <v>1</v>
      </c>
      <c r="K347" s="10">
        <v>14500</v>
      </c>
      <c r="L347" s="11">
        <v>0.21</v>
      </c>
      <c r="M347" s="11">
        <v>3045</v>
      </c>
      <c r="N347" s="12">
        <v>17545</v>
      </c>
      <c r="O347" s="16" t="s">
        <v>1131</v>
      </c>
      <c r="P347" s="58" t="s">
        <v>1132</v>
      </c>
      <c r="Q347" s="8" t="s">
        <v>354</v>
      </c>
      <c r="R347" s="8"/>
      <c r="S347" s="14"/>
      <c r="T347" s="17"/>
      <c r="U347" s="14"/>
    </row>
    <row r="348" spans="1:21" s="59" customFormat="1" ht="48" customHeight="1" x14ac:dyDescent="0.3">
      <c r="A348" s="8" t="s">
        <v>352</v>
      </c>
      <c r="B348" s="15">
        <v>495</v>
      </c>
      <c r="C348" s="8" t="s">
        <v>1398</v>
      </c>
      <c r="D348" s="8" t="s">
        <v>911</v>
      </c>
      <c r="E348" s="8" t="s">
        <v>1133</v>
      </c>
      <c r="F348" s="8">
        <v>505460</v>
      </c>
      <c r="G348" s="8">
        <v>210024124</v>
      </c>
      <c r="H348" s="15">
        <v>3200029338</v>
      </c>
      <c r="I348" s="16">
        <v>45554</v>
      </c>
      <c r="J348" s="17">
        <v>1</v>
      </c>
      <c r="K348" s="10">
        <v>300</v>
      </c>
      <c r="L348" s="11">
        <v>0</v>
      </c>
      <c r="M348" s="11">
        <v>0</v>
      </c>
      <c r="N348" s="12">
        <v>300</v>
      </c>
      <c r="O348" s="16" t="s">
        <v>1134</v>
      </c>
      <c r="P348" s="58" t="s">
        <v>1135</v>
      </c>
      <c r="Q348" s="8" t="s">
        <v>354</v>
      </c>
      <c r="R348" s="8"/>
      <c r="S348" s="14"/>
      <c r="T348" s="17"/>
      <c r="U348" s="14"/>
    </row>
    <row r="349" spans="1:21" s="59" customFormat="1" ht="33" customHeight="1" x14ac:dyDescent="0.3">
      <c r="A349" s="8" t="s">
        <v>352</v>
      </c>
      <c r="B349" s="15">
        <v>497</v>
      </c>
      <c r="C349" s="8" t="s">
        <v>1513</v>
      </c>
      <c r="D349" s="8" t="s">
        <v>909</v>
      </c>
      <c r="E349" s="8" t="s">
        <v>1136</v>
      </c>
      <c r="F349" s="8">
        <v>505462</v>
      </c>
      <c r="G349" s="8">
        <v>220002663</v>
      </c>
      <c r="H349" s="15">
        <v>3200029495</v>
      </c>
      <c r="I349" s="16" t="s">
        <v>1137</v>
      </c>
      <c r="J349" s="17">
        <v>1</v>
      </c>
      <c r="K349" s="10">
        <v>12000</v>
      </c>
      <c r="L349" s="11">
        <v>0.21</v>
      </c>
      <c r="M349" s="11">
        <v>2520</v>
      </c>
      <c r="N349" s="12">
        <v>14520</v>
      </c>
      <c r="O349" s="16">
        <v>45620</v>
      </c>
      <c r="P349" s="58" t="s">
        <v>1138</v>
      </c>
      <c r="Q349" s="8" t="s">
        <v>354</v>
      </c>
      <c r="R349" s="8"/>
      <c r="S349" s="14"/>
      <c r="T349" s="17"/>
      <c r="U349" s="14"/>
    </row>
    <row r="350" spans="1:21" s="59" customFormat="1" ht="47.4" customHeight="1" x14ac:dyDescent="0.3">
      <c r="A350" s="8" t="s">
        <v>352</v>
      </c>
      <c r="B350" s="15">
        <v>502</v>
      </c>
      <c r="C350" s="8" t="s">
        <v>1399</v>
      </c>
      <c r="D350" s="8" t="s">
        <v>911</v>
      </c>
      <c r="E350" s="8" t="s">
        <v>1139</v>
      </c>
      <c r="F350" s="8">
        <v>504862</v>
      </c>
      <c r="G350" s="8">
        <v>210024141</v>
      </c>
      <c r="H350" s="15">
        <v>3200029347</v>
      </c>
      <c r="I350" s="16">
        <v>45556</v>
      </c>
      <c r="J350" s="17">
        <v>3</v>
      </c>
      <c r="K350" s="10">
        <v>26.95</v>
      </c>
      <c r="L350" s="11">
        <v>0</v>
      </c>
      <c r="M350" s="11">
        <v>0</v>
      </c>
      <c r="N350" s="12">
        <v>26.95</v>
      </c>
      <c r="O350" s="16">
        <v>45558</v>
      </c>
      <c r="P350" s="58" t="s">
        <v>18</v>
      </c>
      <c r="Q350" s="8" t="s">
        <v>19</v>
      </c>
      <c r="R350" s="8"/>
      <c r="S350" s="14">
        <v>22.27</v>
      </c>
      <c r="T350" s="17">
        <v>4.68</v>
      </c>
      <c r="U350" s="14">
        <v>26.95</v>
      </c>
    </row>
    <row r="351" spans="1:21" s="59" customFormat="1" ht="33" customHeight="1" x14ac:dyDescent="0.3">
      <c r="A351" s="8" t="s">
        <v>352</v>
      </c>
      <c r="B351" s="15">
        <v>503</v>
      </c>
      <c r="C351" s="8" t="s">
        <v>1400</v>
      </c>
      <c r="D351" s="8" t="s">
        <v>909</v>
      </c>
      <c r="E351" s="8" t="s">
        <v>1140</v>
      </c>
      <c r="F351" s="8">
        <v>504645</v>
      </c>
      <c r="G351" s="8">
        <v>210024135</v>
      </c>
      <c r="H351" s="15">
        <v>3200029356</v>
      </c>
      <c r="I351" s="16">
        <v>45559</v>
      </c>
      <c r="J351" s="17">
        <v>1</v>
      </c>
      <c r="K351" s="10">
        <v>2052</v>
      </c>
      <c r="L351" s="11">
        <v>0.21</v>
      </c>
      <c r="M351" s="11">
        <v>430.91999999999996</v>
      </c>
      <c r="N351" s="12">
        <v>2482.92</v>
      </c>
      <c r="O351" s="16">
        <v>45559</v>
      </c>
      <c r="P351" s="58" t="s">
        <v>1141</v>
      </c>
      <c r="Q351" s="8" t="s">
        <v>1142</v>
      </c>
      <c r="R351" s="8"/>
      <c r="S351" s="14"/>
      <c r="T351" s="17"/>
      <c r="U351" s="14"/>
    </row>
    <row r="352" spans="1:21" s="59" customFormat="1" ht="33" customHeight="1" x14ac:dyDescent="0.3">
      <c r="A352" s="8" t="s">
        <v>352</v>
      </c>
      <c r="B352" s="15">
        <v>504</v>
      </c>
      <c r="C352" s="8" t="s">
        <v>1401</v>
      </c>
      <c r="D352" s="8" t="s">
        <v>911</v>
      </c>
      <c r="E352" s="8" t="s">
        <v>1143</v>
      </c>
      <c r="F352" s="8">
        <v>500255</v>
      </c>
      <c r="G352" s="8">
        <v>210024136</v>
      </c>
      <c r="H352" s="15">
        <v>3200029355</v>
      </c>
      <c r="I352" s="16">
        <v>45562</v>
      </c>
      <c r="J352" s="17">
        <v>1</v>
      </c>
      <c r="K352" s="10">
        <v>294</v>
      </c>
      <c r="L352" s="11">
        <v>0.21</v>
      </c>
      <c r="M352" s="11">
        <v>61.739999999999995</v>
      </c>
      <c r="N352" s="12">
        <v>355.74</v>
      </c>
      <c r="O352" s="16">
        <v>45565</v>
      </c>
      <c r="P352" s="58" t="s">
        <v>1144</v>
      </c>
      <c r="Q352" s="8" t="s">
        <v>1145</v>
      </c>
      <c r="R352" s="8">
        <v>27728</v>
      </c>
      <c r="S352" s="14"/>
      <c r="T352" s="17"/>
      <c r="U352" s="14"/>
    </row>
    <row r="353" spans="1:21" s="59" customFormat="1" ht="33" customHeight="1" x14ac:dyDescent="0.3">
      <c r="A353" s="8" t="s">
        <v>352</v>
      </c>
      <c r="B353" s="15">
        <v>505</v>
      </c>
      <c r="C353" s="8" t="s">
        <v>1402</v>
      </c>
      <c r="D353" s="8" t="s">
        <v>911</v>
      </c>
      <c r="E353" s="8" t="s">
        <v>1146</v>
      </c>
      <c r="F353" s="8">
        <v>504042</v>
      </c>
      <c r="G353" s="8">
        <v>210024137</v>
      </c>
      <c r="H353" s="15">
        <v>3200029348</v>
      </c>
      <c r="I353" s="16">
        <v>45566</v>
      </c>
      <c r="J353" s="17">
        <v>3</v>
      </c>
      <c r="K353" s="10">
        <v>351.76</v>
      </c>
      <c r="L353" s="11">
        <v>0.21</v>
      </c>
      <c r="M353" s="11">
        <v>73.869599999999991</v>
      </c>
      <c r="N353" s="12">
        <v>425.62959999999998</v>
      </c>
      <c r="O353" s="16">
        <v>45578</v>
      </c>
      <c r="P353" s="58" t="s">
        <v>1147</v>
      </c>
      <c r="Q353" s="8" t="s">
        <v>1148</v>
      </c>
      <c r="R353" s="8">
        <v>27965</v>
      </c>
      <c r="S353" s="14"/>
      <c r="T353" s="17"/>
      <c r="U353" s="14"/>
    </row>
    <row r="354" spans="1:21" s="59" customFormat="1" ht="33" customHeight="1" x14ac:dyDescent="0.3">
      <c r="A354" s="8" t="s">
        <v>352</v>
      </c>
      <c r="B354" s="15">
        <v>506</v>
      </c>
      <c r="C354" s="8" t="s">
        <v>1403</v>
      </c>
      <c r="D354" s="8" t="s">
        <v>911</v>
      </c>
      <c r="E354" s="8" t="s">
        <v>1149</v>
      </c>
      <c r="F354" s="8">
        <v>504301</v>
      </c>
      <c r="G354" s="8">
        <v>210024138</v>
      </c>
      <c r="H354" s="8">
        <v>3200029354</v>
      </c>
      <c r="I354" s="16">
        <v>45567</v>
      </c>
      <c r="J354" s="17">
        <v>3</v>
      </c>
      <c r="K354" s="10">
        <v>1181.74</v>
      </c>
      <c r="L354" s="11">
        <v>0.21</v>
      </c>
      <c r="M354" s="11">
        <v>248.16540000000001</v>
      </c>
      <c r="N354" s="12">
        <v>1429.9054000000001</v>
      </c>
      <c r="O354" s="16">
        <v>45656</v>
      </c>
      <c r="P354" s="58" t="s">
        <v>314</v>
      </c>
      <c r="Q354" s="8" t="s">
        <v>315</v>
      </c>
      <c r="R354" s="8">
        <v>27970</v>
      </c>
      <c r="S354" s="14"/>
      <c r="T354" s="17"/>
      <c r="U354" s="14"/>
    </row>
    <row r="355" spans="1:21" s="59" customFormat="1" ht="33" customHeight="1" x14ac:dyDescent="0.3">
      <c r="A355" s="8" t="s">
        <v>352</v>
      </c>
      <c r="B355" s="15">
        <v>507</v>
      </c>
      <c r="C355" s="8" t="s">
        <v>1404</v>
      </c>
      <c r="D355" s="59" t="s">
        <v>911</v>
      </c>
      <c r="E355" s="8" t="s">
        <v>1150</v>
      </c>
      <c r="F355" s="8">
        <v>505016</v>
      </c>
      <c r="G355" s="8">
        <v>210024143</v>
      </c>
      <c r="H355" s="15">
        <v>3200029352</v>
      </c>
      <c r="I355" s="16">
        <v>45566</v>
      </c>
      <c r="J355" s="17">
        <v>3</v>
      </c>
      <c r="K355" s="10">
        <v>4112.2</v>
      </c>
      <c r="L355" s="11">
        <v>0</v>
      </c>
      <c r="M355" s="11">
        <v>0</v>
      </c>
      <c r="N355" s="12">
        <v>4112.2</v>
      </c>
      <c r="O355" s="16">
        <v>45596</v>
      </c>
      <c r="P355" s="58" t="s">
        <v>1151</v>
      </c>
      <c r="Q355" s="8" t="s">
        <v>354</v>
      </c>
      <c r="R355" s="8">
        <v>27971</v>
      </c>
      <c r="S355" s="14">
        <v>4097.3</v>
      </c>
      <c r="T355" s="17"/>
      <c r="U355" s="14"/>
    </row>
    <row r="356" spans="1:21" s="59" customFormat="1" ht="33" customHeight="1" x14ac:dyDescent="0.3">
      <c r="A356" s="8" t="s">
        <v>352</v>
      </c>
      <c r="B356" s="15">
        <v>508</v>
      </c>
      <c r="C356" s="8" t="s">
        <v>1405</v>
      </c>
      <c r="D356" s="8" t="s">
        <v>911</v>
      </c>
      <c r="E356" s="8" t="s">
        <v>1152</v>
      </c>
      <c r="F356" s="8">
        <v>504118</v>
      </c>
      <c r="G356" s="8">
        <v>210024144</v>
      </c>
      <c r="H356" s="15">
        <v>3200029351</v>
      </c>
      <c r="I356" s="16">
        <v>45562</v>
      </c>
      <c r="J356" s="17">
        <v>3</v>
      </c>
      <c r="K356" s="10">
        <v>245</v>
      </c>
      <c r="L356" s="11">
        <v>0.21</v>
      </c>
      <c r="M356" s="11">
        <v>51.449999999999996</v>
      </c>
      <c r="N356" s="12">
        <v>296.45</v>
      </c>
      <c r="O356" s="16">
        <v>45565</v>
      </c>
      <c r="P356" s="58" t="s">
        <v>9</v>
      </c>
      <c r="Q356" s="8" t="s">
        <v>10</v>
      </c>
      <c r="R356" s="8">
        <v>27727</v>
      </c>
      <c r="S356" s="14"/>
      <c r="T356" s="17"/>
      <c r="U356" s="14"/>
    </row>
    <row r="357" spans="1:21" s="59" customFormat="1" ht="33" customHeight="1" x14ac:dyDescent="0.3">
      <c r="A357" s="8" t="s">
        <v>352</v>
      </c>
      <c r="B357" s="15">
        <v>509</v>
      </c>
      <c r="C357" s="8" t="s">
        <v>1514</v>
      </c>
      <c r="D357" s="8" t="s">
        <v>909</v>
      </c>
      <c r="E357" s="8" t="s">
        <v>1153</v>
      </c>
      <c r="F357" s="8">
        <v>504101</v>
      </c>
      <c r="G357" s="8">
        <v>210024149</v>
      </c>
      <c r="H357" s="15">
        <v>3200029350</v>
      </c>
      <c r="I357" s="16">
        <v>45566</v>
      </c>
      <c r="J357" s="17">
        <v>3</v>
      </c>
      <c r="K357" s="10">
        <v>1850</v>
      </c>
      <c r="L357" s="11">
        <v>0.21</v>
      </c>
      <c r="M357" s="11">
        <v>388.5</v>
      </c>
      <c r="N357" s="12">
        <v>2238.5</v>
      </c>
      <c r="O357" s="16">
        <v>45575</v>
      </c>
      <c r="P357" s="58" t="s">
        <v>110</v>
      </c>
      <c r="Q357" s="8" t="s">
        <v>111</v>
      </c>
      <c r="R357" s="8">
        <v>27975</v>
      </c>
      <c r="S357" s="14"/>
      <c r="T357" s="17"/>
      <c r="U357" s="14"/>
    </row>
    <row r="358" spans="1:21" s="59" customFormat="1" ht="41.4" customHeight="1" x14ac:dyDescent="0.3">
      <c r="A358" s="8" t="s">
        <v>352</v>
      </c>
      <c r="B358" s="15">
        <v>512</v>
      </c>
      <c r="C358" s="8" t="s">
        <v>1515</v>
      </c>
      <c r="D358" s="8" t="s">
        <v>909</v>
      </c>
      <c r="E358" s="8" t="s">
        <v>1154</v>
      </c>
      <c r="F358" s="8">
        <v>504685</v>
      </c>
      <c r="G358" s="8">
        <v>230001659</v>
      </c>
      <c r="H358" s="15">
        <v>3200029635</v>
      </c>
      <c r="I358" s="16">
        <v>45562</v>
      </c>
      <c r="J358" s="17">
        <v>1</v>
      </c>
      <c r="K358" s="10">
        <v>13000</v>
      </c>
      <c r="L358" s="11">
        <v>0</v>
      </c>
      <c r="M358" s="11">
        <v>0</v>
      </c>
      <c r="N358" s="12">
        <v>13000</v>
      </c>
      <c r="O358" s="16" t="s">
        <v>1155</v>
      </c>
      <c r="P358" s="58" t="s">
        <v>1156</v>
      </c>
      <c r="Q358" s="8" t="s">
        <v>354</v>
      </c>
      <c r="R358" s="8">
        <v>27729</v>
      </c>
      <c r="S358" s="14"/>
      <c r="T358" s="17"/>
      <c r="U358" s="14"/>
    </row>
    <row r="359" spans="1:21" s="59" customFormat="1" ht="33" customHeight="1" x14ac:dyDescent="0.3">
      <c r="A359" s="8" t="s">
        <v>352</v>
      </c>
      <c r="B359" s="15">
        <v>514</v>
      </c>
      <c r="C359" s="8" t="s">
        <v>1516</v>
      </c>
      <c r="D359" s="8" t="s">
        <v>909</v>
      </c>
      <c r="E359" s="8" t="s">
        <v>1157</v>
      </c>
      <c r="F359" s="8">
        <v>505463</v>
      </c>
      <c r="G359" s="59">
        <v>230001657</v>
      </c>
      <c r="H359" s="15">
        <v>3200029492</v>
      </c>
      <c r="I359" s="16">
        <v>45562</v>
      </c>
      <c r="J359" s="17">
        <v>1</v>
      </c>
      <c r="K359" s="10">
        <v>6500</v>
      </c>
      <c r="L359" s="11">
        <v>0</v>
      </c>
      <c r="M359" s="11">
        <v>0</v>
      </c>
      <c r="N359" s="12">
        <v>6500</v>
      </c>
      <c r="O359" s="16" t="s">
        <v>1158</v>
      </c>
      <c r="P359" s="58" t="s">
        <v>1159</v>
      </c>
      <c r="Q359" s="8" t="s">
        <v>354</v>
      </c>
      <c r="R359" s="8">
        <v>27730</v>
      </c>
      <c r="S359" s="14"/>
      <c r="T359" s="17"/>
      <c r="U359" s="14"/>
    </row>
    <row r="360" spans="1:21" s="59" customFormat="1" ht="33" customHeight="1" x14ac:dyDescent="0.3">
      <c r="A360" s="8" t="s">
        <v>352</v>
      </c>
      <c r="B360" s="15">
        <v>521</v>
      </c>
      <c r="C360" s="8" t="s">
        <v>1406</v>
      </c>
      <c r="D360" s="8" t="s">
        <v>911</v>
      </c>
      <c r="E360" s="8" t="s">
        <v>1160</v>
      </c>
      <c r="F360" s="8">
        <v>500255</v>
      </c>
      <c r="G360" s="8">
        <v>210024148</v>
      </c>
      <c r="H360" s="15">
        <v>3200029382</v>
      </c>
      <c r="I360" s="16">
        <v>45567</v>
      </c>
      <c r="J360" s="17">
        <v>3</v>
      </c>
      <c r="K360" s="10">
        <v>787.5</v>
      </c>
      <c r="L360" s="11">
        <v>0.21</v>
      </c>
      <c r="M360" s="11">
        <v>165.375</v>
      </c>
      <c r="N360" s="12">
        <v>952.875</v>
      </c>
      <c r="O360" s="16">
        <v>45572</v>
      </c>
      <c r="P360" s="58" t="s">
        <v>1144</v>
      </c>
      <c r="Q360" s="8" t="s">
        <v>1145</v>
      </c>
      <c r="R360" s="8">
        <v>28005</v>
      </c>
      <c r="S360" s="14"/>
      <c r="T360" s="17"/>
      <c r="U360" s="14"/>
    </row>
    <row r="361" spans="1:21" s="59" customFormat="1" ht="33" customHeight="1" x14ac:dyDescent="0.3">
      <c r="A361" s="8" t="s">
        <v>352</v>
      </c>
      <c r="B361" s="15">
        <v>522</v>
      </c>
      <c r="C361" s="8" t="s">
        <v>1407</v>
      </c>
      <c r="D361" s="8" t="s">
        <v>909</v>
      </c>
      <c r="E361" s="8" t="s">
        <v>1161</v>
      </c>
      <c r="F361" s="8">
        <v>503987</v>
      </c>
      <c r="G361" s="8">
        <v>210024152</v>
      </c>
      <c r="H361" s="15">
        <v>3200029381</v>
      </c>
      <c r="I361" s="16">
        <v>45567</v>
      </c>
      <c r="J361" s="17">
        <v>1</v>
      </c>
      <c r="K361" s="10">
        <v>1000</v>
      </c>
      <c r="L361" s="11">
        <v>0.21</v>
      </c>
      <c r="M361" s="11">
        <v>210</v>
      </c>
      <c r="N361" s="12">
        <v>1210</v>
      </c>
      <c r="O361" s="16">
        <v>45656</v>
      </c>
      <c r="P361" s="58" t="s">
        <v>53</v>
      </c>
      <c r="Q361" s="8" t="s">
        <v>54</v>
      </c>
      <c r="R361" s="8">
        <v>28007</v>
      </c>
      <c r="S361" s="14"/>
      <c r="T361" s="17"/>
      <c r="U361" s="14"/>
    </row>
    <row r="362" spans="1:21" s="59" customFormat="1" ht="33" customHeight="1" x14ac:dyDescent="0.3">
      <c r="A362" s="8" t="s">
        <v>352</v>
      </c>
      <c r="B362" s="15">
        <v>523</v>
      </c>
      <c r="C362" s="8" t="s">
        <v>1408</v>
      </c>
      <c r="D362" s="8" t="s">
        <v>911</v>
      </c>
      <c r="E362" s="8" t="s">
        <v>1162</v>
      </c>
      <c r="F362" s="8">
        <v>505139</v>
      </c>
      <c r="G362" s="8">
        <v>210024153</v>
      </c>
      <c r="H362" s="15">
        <v>3200029366</v>
      </c>
      <c r="I362" s="16">
        <v>45567</v>
      </c>
      <c r="J362" s="17">
        <v>3</v>
      </c>
      <c r="K362" s="10">
        <v>883.62</v>
      </c>
      <c r="L362" s="11">
        <v>0.21</v>
      </c>
      <c r="M362" s="11">
        <v>185.56019999999998</v>
      </c>
      <c r="N362" s="12">
        <v>1069.1802</v>
      </c>
      <c r="O362" s="16">
        <v>45576</v>
      </c>
      <c r="P362" s="58" t="s">
        <v>667</v>
      </c>
      <c r="Q362" s="8" t="s">
        <v>668</v>
      </c>
      <c r="R362" s="8">
        <v>28009</v>
      </c>
      <c r="S362" s="14"/>
      <c r="T362" s="17"/>
      <c r="U362" s="14"/>
    </row>
    <row r="363" spans="1:21" s="59" customFormat="1" ht="33" customHeight="1" x14ac:dyDescent="0.3">
      <c r="A363" s="8" t="s">
        <v>352</v>
      </c>
      <c r="B363" s="15">
        <v>524</v>
      </c>
      <c r="C363" s="8" t="s">
        <v>1517</v>
      </c>
      <c r="D363" s="8" t="s">
        <v>911</v>
      </c>
      <c r="E363" s="8" t="s">
        <v>1163</v>
      </c>
      <c r="F363" s="59">
        <v>504042</v>
      </c>
      <c r="G363" s="8">
        <v>210024155</v>
      </c>
      <c r="H363" s="15">
        <v>3200029379</v>
      </c>
      <c r="I363" s="16">
        <v>45567</v>
      </c>
      <c r="J363" s="17">
        <v>3</v>
      </c>
      <c r="K363" s="10">
        <v>413.22</v>
      </c>
      <c r="L363" s="11">
        <v>0.21</v>
      </c>
      <c r="M363" s="11">
        <v>86.776200000000003</v>
      </c>
      <c r="N363" s="12">
        <v>499.99620000000004</v>
      </c>
      <c r="O363" s="16" t="s">
        <v>1164</v>
      </c>
      <c r="P363" s="58" t="s">
        <v>1147</v>
      </c>
      <c r="Q363" s="8" t="s">
        <v>1148</v>
      </c>
      <c r="R363" s="8">
        <v>28010</v>
      </c>
      <c r="S363" s="14">
        <v>165.2</v>
      </c>
      <c r="T363" s="17"/>
      <c r="U363" s="14"/>
    </row>
    <row r="364" spans="1:21" s="59" customFormat="1" ht="43.8" customHeight="1" x14ac:dyDescent="0.3">
      <c r="A364" s="8" t="s">
        <v>352</v>
      </c>
      <c r="B364" s="15">
        <v>525</v>
      </c>
      <c r="C364" s="8" t="s">
        <v>1409</v>
      </c>
      <c r="D364" s="8" t="s">
        <v>911</v>
      </c>
      <c r="E364" s="8" t="s">
        <v>1165</v>
      </c>
      <c r="F364" s="8">
        <v>504789</v>
      </c>
      <c r="G364" s="8">
        <v>210024164</v>
      </c>
      <c r="H364" s="15">
        <v>3200029375</v>
      </c>
      <c r="I364" s="16">
        <v>45567</v>
      </c>
      <c r="J364" s="17">
        <v>1</v>
      </c>
      <c r="K364" s="10">
        <v>18.3</v>
      </c>
      <c r="L364" s="11">
        <v>0.21</v>
      </c>
      <c r="M364" s="11">
        <v>3.843</v>
      </c>
      <c r="N364" s="12">
        <v>22.143000000000001</v>
      </c>
      <c r="O364" s="16">
        <v>45573</v>
      </c>
      <c r="P364" s="58" t="s">
        <v>1166</v>
      </c>
      <c r="Q364" s="8" t="s">
        <v>74</v>
      </c>
      <c r="R364" s="8">
        <v>28020</v>
      </c>
      <c r="S364" s="14"/>
      <c r="T364" s="17"/>
      <c r="U364" s="14"/>
    </row>
    <row r="365" spans="1:21" s="59" customFormat="1" ht="35.4" customHeight="1" x14ac:dyDescent="0.3">
      <c r="A365" s="8" t="s">
        <v>352</v>
      </c>
      <c r="B365" s="15">
        <v>526</v>
      </c>
      <c r="C365" s="8" t="s">
        <v>1410</v>
      </c>
      <c r="D365" s="8" t="s">
        <v>911</v>
      </c>
      <c r="E365" s="8" t="s">
        <v>1167</v>
      </c>
      <c r="F365" s="8">
        <v>500880</v>
      </c>
      <c r="G365" s="8">
        <v>210024165</v>
      </c>
      <c r="H365" s="15">
        <v>3200029374</v>
      </c>
      <c r="I365" s="16">
        <v>45567</v>
      </c>
      <c r="J365" s="17">
        <v>2</v>
      </c>
      <c r="K365" s="10">
        <v>660</v>
      </c>
      <c r="L365" s="11">
        <v>0.21</v>
      </c>
      <c r="M365" s="11">
        <v>138.6</v>
      </c>
      <c r="N365" s="12">
        <v>798.6</v>
      </c>
      <c r="O365" s="16" t="s">
        <v>1168</v>
      </c>
      <c r="P365" s="58" t="s">
        <v>1169</v>
      </c>
      <c r="Q365" s="8" t="s">
        <v>354</v>
      </c>
      <c r="R365" s="66">
        <v>28044</v>
      </c>
      <c r="S365" s="67"/>
      <c r="T365" s="17"/>
      <c r="U365" s="14"/>
    </row>
    <row r="366" spans="1:21" s="59" customFormat="1" ht="46.8" customHeight="1" x14ac:dyDescent="0.3">
      <c r="A366" s="8" t="s">
        <v>352</v>
      </c>
      <c r="B366" s="15">
        <v>527</v>
      </c>
      <c r="C366" s="8" t="s">
        <v>1411</v>
      </c>
      <c r="D366" s="8" t="s">
        <v>909</v>
      </c>
      <c r="E366" s="8" t="s">
        <v>1170</v>
      </c>
      <c r="F366" s="8">
        <v>505130</v>
      </c>
      <c r="G366" s="8">
        <v>210024172</v>
      </c>
      <c r="H366" s="15">
        <v>3200029372</v>
      </c>
      <c r="I366" s="16">
        <v>45567</v>
      </c>
      <c r="J366" s="17">
        <v>2</v>
      </c>
      <c r="K366" s="10">
        <v>1800</v>
      </c>
      <c r="L366" s="11">
        <v>0.21</v>
      </c>
      <c r="M366" s="11">
        <v>378</v>
      </c>
      <c r="N366" s="12">
        <v>2178</v>
      </c>
      <c r="O366" s="16" t="s">
        <v>1171</v>
      </c>
      <c r="P366" s="58" t="s">
        <v>206</v>
      </c>
      <c r="Q366" s="8" t="s">
        <v>207</v>
      </c>
      <c r="R366" s="8">
        <v>28046</v>
      </c>
      <c r="S366" s="14"/>
      <c r="T366" s="17"/>
      <c r="U366" s="14"/>
    </row>
    <row r="367" spans="1:21" s="59" customFormat="1" ht="33" customHeight="1" x14ac:dyDescent="0.3">
      <c r="A367" s="8" t="s">
        <v>352</v>
      </c>
      <c r="B367" s="15">
        <v>528</v>
      </c>
      <c r="C367" s="8" t="s">
        <v>1412</v>
      </c>
      <c r="D367" s="8" t="s">
        <v>909</v>
      </c>
      <c r="E367" s="8" t="s">
        <v>1172</v>
      </c>
      <c r="F367" s="8">
        <v>504363</v>
      </c>
      <c r="G367" s="8">
        <v>210024173</v>
      </c>
      <c r="H367" s="15">
        <v>3200029371</v>
      </c>
      <c r="I367" s="16">
        <v>45567</v>
      </c>
      <c r="J367" s="17">
        <v>1</v>
      </c>
      <c r="K367" s="10">
        <v>922.2</v>
      </c>
      <c r="L367" s="11">
        <v>0.21</v>
      </c>
      <c r="M367" s="11">
        <v>193.66200000000001</v>
      </c>
      <c r="N367" s="12">
        <v>1115.8620000000001</v>
      </c>
      <c r="O367" s="16">
        <v>45579</v>
      </c>
      <c r="P367" s="58" t="s">
        <v>1173</v>
      </c>
      <c r="Q367" s="8" t="s">
        <v>1174</v>
      </c>
      <c r="R367" s="8">
        <v>28048</v>
      </c>
      <c r="S367" s="14">
        <v>497.35</v>
      </c>
      <c r="T367" s="17"/>
      <c r="U367" s="14"/>
    </row>
    <row r="368" spans="1:21" s="59" customFormat="1" ht="33" customHeight="1" x14ac:dyDescent="0.3">
      <c r="A368" s="8" t="s">
        <v>352</v>
      </c>
      <c r="B368" s="15">
        <v>529</v>
      </c>
      <c r="C368" s="8" t="s">
        <v>1413</v>
      </c>
      <c r="D368" s="8" t="s">
        <v>911</v>
      </c>
      <c r="E368" s="8" t="s">
        <v>1175</v>
      </c>
      <c r="F368" s="8">
        <v>500694</v>
      </c>
      <c r="G368" s="8">
        <v>210024176</v>
      </c>
      <c r="H368" s="8">
        <v>3200029370</v>
      </c>
      <c r="I368" s="16">
        <v>45567</v>
      </c>
      <c r="J368" s="17">
        <v>3</v>
      </c>
      <c r="K368" s="10">
        <v>777.8</v>
      </c>
      <c r="L368" s="11">
        <v>0.21</v>
      </c>
      <c r="M368" s="11">
        <v>163.33799999999999</v>
      </c>
      <c r="N368" s="12">
        <v>941.13799999999992</v>
      </c>
      <c r="O368" s="16">
        <v>45562</v>
      </c>
      <c r="P368" s="58" t="s">
        <v>633</v>
      </c>
      <c r="Q368" s="8" t="s">
        <v>634</v>
      </c>
      <c r="R368" s="8">
        <v>28050</v>
      </c>
      <c r="S368" s="14"/>
      <c r="T368" s="17"/>
      <c r="U368" s="14"/>
    </row>
    <row r="369" spans="1:21" s="59" customFormat="1" ht="33" customHeight="1" x14ac:dyDescent="0.3">
      <c r="A369" s="8" t="s">
        <v>352</v>
      </c>
      <c r="B369" s="15">
        <v>531</v>
      </c>
      <c r="C369" s="8" t="s">
        <v>1414</v>
      </c>
      <c r="D369" s="8" t="s">
        <v>909</v>
      </c>
      <c r="E369" s="8" t="s">
        <v>1176</v>
      </c>
      <c r="F369" s="8">
        <v>504042</v>
      </c>
      <c r="G369" s="8">
        <v>210024178</v>
      </c>
      <c r="H369" s="15">
        <v>3200029373</v>
      </c>
      <c r="I369" s="16">
        <v>45567</v>
      </c>
      <c r="J369" s="17">
        <v>1</v>
      </c>
      <c r="K369" s="10">
        <v>78.510000000000005</v>
      </c>
      <c r="L369" s="11">
        <v>0.21</v>
      </c>
      <c r="M369" s="11">
        <v>16.487100000000002</v>
      </c>
      <c r="N369" s="12">
        <v>94.997100000000003</v>
      </c>
      <c r="O369" s="16">
        <v>45593</v>
      </c>
      <c r="P369" s="58" t="s">
        <v>1147</v>
      </c>
      <c r="Q369" s="8" t="s">
        <v>1148</v>
      </c>
      <c r="R369" s="8">
        <v>28052</v>
      </c>
      <c r="S369" s="14"/>
      <c r="T369" s="17"/>
      <c r="U369" s="14"/>
    </row>
    <row r="370" spans="1:21" s="59" customFormat="1" ht="33" customHeight="1" x14ac:dyDescent="0.3">
      <c r="A370" s="8" t="s">
        <v>352</v>
      </c>
      <c r="B370" s="15">
        <v>532</v>
      </c>
      <c r="C370" s="8" t="s">
        <v>1415</v>
      </c>
      <c r="D370" s="8" t="s">
        <v>911</v>
      </c>
      <c r="E370" s="8" t="s">
        <v>1177</v>
      </c>
      <c r="F370" s="8">
        <v>504520</v>
      </c>
      <c r="G370" s="8">
        <v>210024179</v>
      </c>
      <c r="H370" s="15">
        <v>3200029368</v>
      </c>
      <c r="I370" s="16">
        <v>45567</v>
      </c>
      <c r="J370" s="17">
        <v>3</v>
      </c>
      <c r="K370" s="10">
        <v>2023</v>
      </c>
      <c r="L370" s="11">
        <v>0.21</v>
      </c>
      <c r="M370" s="11">
        <v>424.83</v>
      </c>
      <c r="N370" s="12">
        <v>2447.83</v>
      </c>
      <c r="O370" s="16">
        <v>45586</v>
      </c>
      <c r="P370" s="58" t="s">
        <v>1178</v>
      </c>
      <c r="Q370" s="8" t="s">
        <v>1179</v>
      </c>
      <c r="R370" s="8">
        <v>28053</v>
      </c>
      <c r="S370" s="14"/>
      <c r="T370" s="17"/>
      <c r="U370" s="14"/>
    </row>
    <row r="371" spans="1:21" s="59" customFormat="1" ht="33" customHeight="1" x14ac:dyDescent="0.3">
      <c r="A371" s="8" t="s">
        <v>352</v>
      </c>
      <c r="B371" s="15">
        <v>534</v>
      </c>
      <c r="C371" s="8" t="s">
        <v>1518</v>
      </c>
      <c r="D371" s="8" t="s">
        <v>911</v>
      </c>
      <c r="E371" s="8" t="s">
        <v>1180</v>
      </c>
      <c r="F371" s="8">
        <v>504991</v>
      </c>
      <c r="G371" s="8">
        <v>210024184</v>
      </c>
      <c r="H371" s="15">
        <v>3200029396</v>
      </c>
      <c r="I371" s="16">
        <v>45580</v>
      </c>
      <c r="J371" s="17">
        <v>1</v>
      </c>
      <c r="K371" s="10">
        <v>2372</v>
      </c>
      <c r="L371" s="11">
        <v>0</v>
      </c>
      <c r="M371" s="11">
        <v>0</v>
      </c>
      <c r="N371" s="12">
        <v>2372</v>
      </c>
      <c r="O371" s="16">
        <v>45626</v>
      </c>
      <c r="P371" s="58" t="s">
        <v>1181</v>
      </c>
      <c r="Q371" s="8" t="s">
        <v>1182</v>
      </c>
      <c r="R371" s="8">
        <v>29175</v>
      </c>
      <c r="S371" s="14"/>
      <c r="T371" s="17"/>
      <c r="U371" s="14"/>
    </row>
    <row r="372" spans="1:21" s="59" customFormat="1" ht="33" customHeight="1" x14ac:dyDescent="0.3">
      <c r="A372" s="8" t="s">
        <v>352</v>
      </c>
      <c r="B372" s="15">
        <v>535</v>
      </c>
      <c r="C372" s="8" t="s">
        <v>1519</v>
      </c>
      <c r="D372" s="8" t="s">
        <v>911</v>
      </c>
      <c r="E372" s="8" t="s">
        <v>1183</v>
      </c>
      <c r="F372" s="8">
        <v>504203</v>
      </c>
      <c r="G372" s="8">
        <v>210024185</v>
      </c>
      <c r="H372" s="15">
        <v>3200029388</v>
      </c>
      <c r="I372" s="16">
        <v>45580</v>
      </c>
      <c r="J372" s="17">
        <v>3</v>
      </c>
      <c r="K372" s="10">
        <v>171.78</v>
      </c>
      <c r="L372" s="11">
        <v>0.21</v>
      </c>
      <c r="M372" s="11">
        <v>36.073799999999999</v>
      </c>
      <c r="N372" s="12">
        <v>207.85380000000001</v>
      </c>
      <c r="O372" s="16">
        <v>45590</v>
      </c>
      <c r="P372" s="58" t="s">
        <v>66</v>
      </c>
      <c r="Q372" s="8" t="s">
        <v>67</v>
      </c>
      <c r="R372" s="8">
        <v>29178</v>
      </c>
      <c r="S372" s="14"/>
      <c r="T372" s="17"/>
      <c r="U372" s="14"/>
    </row>
    <row r="373" spans="1:21" s="59" customFormat="1" ht="33" customHeight="1" x14ac:dyDescent="0.3">
      <c r="A373" s="8" t="s">
        <v>352</v>
      </c>
      <c r="B373" s="15">
        <v>536</v>
      </c>
      <c r="C373" s="8" t="s">
        <v>1416</v>
      </c>
      <c r="D373" s="8" t="s">
        <v>911</v>
      </c>
      <c r="E373" s="8" t="s">
        <v>1184</v>
      </c>
      <c r="F373" s="8">
        <v>505473</v>
      </c>
      <c r="G373" s="8">
        <v>210024186</v>
      </c>
      <c r="H373" s="8">
        <v>3200029387</v>
      </c>
      <c r="I373" s="16">
        <v>45580</v>
      </c>
      <c r="J373" s="17">
        <v>1</v>
      </c>
      <c r="K373" s="10">
        <v>2665</v>
      </c>
      <c r="L373" s="11">
        <v>0.21</v>
      </c>
      <c r="M373" s="11">
        <v>559.65</v>
      </c>
      <c r="N373" s="12">
        <v>3224.65</v>
      </c>
      <c r="O373" s="16">
        <v>45586</v>
      </c>
      <c r="P373" s="58" t="s">
        <v>1185</v>
      </c>
      <c r="Q373" s="8" t="s">
        <v>1186</v>
      </c>
      <c r="R373" s="8">
        <v>29180</v>
      </c>
      <c r="S373" s="14"/>
      <c r="T373" s="17"/>
      <c r="U373" s="14"/>
    </row>
    <row r="374" spans="1:21" s="59" customFormat="1" ht="33" customHeight="1" x14ac:dyDescent="0.3">
      <c r="A374" s="8" t="s">
        <v>352</v>
      </c>
      <c r="B374" s="15">
        <v>537</v>
      </c>
      <c r="C374" s="8" t="s">
        <v>1417</v>
      </c>
      <c r="D374" s="8" t="s">
        <v>911</v>
      </c>
      <c r="E374" s="8" t="s">
        <v>1187</v>
      </c>
      <c r="F374" s="8">
        <v>505454</v>
      </c>
      <c r="G374" s="8">
        <v>210024187</v>
      </c>
      <c r="H374" s="15">
        <v>3200029386</v>
      </c>
      <c r="I374" s="16">
        <v>45580</v>
      </c>
      <c r="J374" s="17">
        <v>1</v>
      </c>
      <c r="K374" s="10">
        <v>11216.53</v>
      </c>
      <c r="L374" s="11">
        <v>0.21</v>
      </c>
      <c r="M374" s="11">
        <v>2355.4713000000002</v>
      </c>
      <c r="N374" s="12">
        <v>13572.0013</v>
      </c>
      <c r="O374" s="16" t="s">
        <v>1188</v>
      </c>
      <c r="P374" s="58" t="s">
        <v>1189</v>
      </c>
      <c r="Q374" s="8" t="s">
        <v>1190</v>
      </c>
      <c r="R374" s="8">
        <v>29185</v>
      </c>
      <c r="S374" s="14"/>
      <c r="T374" s="17"/>
      <c r="U374" s="14"/>
    </row>
    <row r="375" spans="1:21" s="59" customFormat="1" ht="33" customHeight="1" x14ac:dyDescent="0.3">
      <c r="A375" s="8" t="s">
        <v>352</v>
      </c>
      <c r="B375" s="15">
        <v>543</v>
      </c>
      <c r="C375" s="8" t="s">
        <v>1520</v>
      </c>
      <c r="D375" s="8" t="s">
        <v>911</v>
      </c>
      <c r="E375" s="8" t="s">
        <v>1191</v>
      </c>
      <c r="F375" s="8">
        <v>504529</v>
      </c>
      <c r="G375" s="8">
        <v>210024198</v>
      </c>
      <c r="H375" s="15">
        <v>3200029421</v>
      </c>
      <c r="I375" s="16">
        <v>45584</v>
      </c>
      <c r="J375" s="17">
        <v>3</v>
      </c>
      <c r="K375" s="10">
        <v>931.9</v>
      </c>
      <c r="L375" s="11">
        <v>0.21</v>
      </c>
      <c r="M375" s="11">
        <v>195.69899999999998</v>
      </c>
      <c r="N375" s="12">
        <v>1127.5989999999999</v>
      </c>
      <c r="O375" s="16">
        <v>45600</v>
      </c>
      <c r="P375" s="58" t="s">
        <v>135</v>
      </c>
      <c r="Q375" s="8" t="s">
        <v>136</v>
      </c>
      <c r="R375" s="8">
        <v>29234</v>
      </c>
      <c r="S375" s="14"/>
      <c r="T375" s="17"/>
      <c r="U375" s="14"/>
    </row>
    <row r="376" spans="1:21" s="59" customFormat="1" ht="33" customHeight="1" x14ac:dyDescent="0.3">
      <c r="A376" s="8" t="s">
        <v>352</v>
      </c>
      <c r="B376" s="15">
        <v>544</v>
      </c>
      <c r="C376" s="8" t="s">
        <v>1418</v>
      </c>
      <c r="D376" s="8" t="s">
        <v>909</v>
      </c>
      <c r="E376" s="8" t="s">
        <v>1192</v>
      </c>
      <c r="F376" s="8">
        <v>505472</v>
      </c>
      <c r="G376" s="8">
        <v>210024190</v>
      </c>
      <c r="H376" s="15">
        <v>3200029422</v>
      </c>
      <c r="I376" s="16">
        <v>45584</v>
      </c>
      <c r="J376" s="17">
        <v>1</v>
      </c>
      <c r="K376" s="10">
        <v>750</v>
      </c>
      <c r="L376" s="11">
        <v>0.21</v>
      </c>
      <c r="M376" s="11">
        <v>157.5</v>
      </c>
      <c r="N376" s="12">
        <v>907.5</v>
      </c>
      <c r="O376" s="16">
        <v>45558</v>
      </c>
      <c r="P376" s="58" t="s">
        <v>1193</v>
      </c>
      <c r="Q376" s="8" t="s">
        <v>1194</v>
      </c>
      <c r="R376" s="8">
        <v>29236</v>
      </c>
      <c r="S376" s="14"/>
      <c r="T376" s="17"/>
      <c r="U376" s="14"/>
    </row>
    <row r="377" spans="1:21" s="59" customFormat="1" ht="33" customHeight="1" x14ac:dyDescent="0.3">
      <c r="A377" s="8" t="s">
        <v>352</v>
      </c>
      <c r="B377" s="15">
        <v>545</v>
      </c>
      <c r="C377" s="8" t="s">
        <v>1521</v>
      </c>
      <c r="D377" s="8" t="s">
        <v>911</v>
      </c>
      <c r="E377" s="8" t="s">
        <v>1195</v>
      </c>
      <c r="F377" s="8">
        <v>504097</v>
      </c>
      <c r="G377" s="8">
        <v>210024216</v>
      </c>
      <c r="H377" s="15">
        <v>3200029415</v>
      </c>
      <c r="I377" s="16">
        <v>45584</v>
      </c>
      <c r="J377" s="17">
        <v>1</v>
      </c>
      <c r="K377" s="10">
        <v>314.89999999999998</v>
      </c>
      <c r="L377" s="11">
        <v>0.21</v>
      </c>
      <c r="M377" s="11">
        <v>66.128999999999991</v>
      </c>
      <c r="N377" s="12">
        <v>381.029</v>
      </c>
      <c r="O377" s="16">
        <v>45584</v>
      </c>
      <c r="P377" s="58" t="s">
        <v>1196</v>
      </c>
      <c r="Q377" s="8" t="s">
        <v>1197</v>
      </c>
      <c r="R377" s="8">
        <v>29237</v>
      </c>
      <c r="S377" s="14"/>
      <c r="T377" s="17"/>
      <c r="U377" s="14"/>
    </row>
    <row r="378" spans="1:21" s="59" customFormat="1" ht="33" customHeight="1" x14ac:dyDescent="0.3">
      <c r="A378" s="8" t="s">
        <v>352</v>
      </c>
      <c r="B378" s="15">
        <v>546</v>
      </c>
      <c r="C378" s="8" t="s">
        <v>1419</v>
      </c>
      <c r="D378" s="8" t="s">
        <v>911</v>
      </c>
      <c r="E378" s="8" t="s">
        <v>1198</v>
      </c>
      <c r="F378" s="8">
        <v>505470</v>
      </c>
      <c r="G378" s="8">
        <v>210024202</v>
      </c>
      <c r="H378" s="15">
        <v>3200029418</v>
      </c>
      <c r="I378" s="16">
        <v>45584</v>
      </c>
      <c r="J378" s="17">
        <v>3</v>
      </c>
      <c r="K378" s="10">
        <v>889.24</v>
      </c>
      <c r="L378" s="11">
        <v>0.21</v>
      </c>
      <c r="M378" s="11">
        <v>186.74039999999999</v>
      </c>
      <c r="N378" s="12">
        <v>1075.9803999999999</v>
      </c>
      <c r="O378" s="16">
        <v>45588</v>
      </c>
      <c r="P378" s="58" t="s">
        <v>1199</v>
      </c>
      <c r="Q378" s="8" t="s">
        <v>1200</v>
      </c>
      <c r="R378" s="8">
        <v>29241</v>
      </c>
      <c r="S378" s="14"/>
      <c r="T378" s="17"/>
      <c r="U378" s="14"/>
    </row>
    <row r="379" spans="1:21" s="59" customFormat="1" ht="33" customHeight="1" x14ac:dyDescent="0.3">
      <c r="A379" s="8" t="s">
        <v>352</v>
      </c>
      <c r="B379" s="15">
        <v>547</v>
      </c>
      <c r="C379" s="8" t="s">
        <v>1201</v>
      </c>
      <c r="D379" s="8" t="s">
        <v>911</v>
      </c>
      <c r="E379" s="8" t="s">
        <v>1202</v>
      </c>
      <c r="F379" s="8">
        <v>504202</v>
      </c>
      <c r="G379" s="8">
        <v>210024200</v>
      </c>
      <c r="H379" s="15">
        <v>3200029429</v>
      </c>
      <c r="I379" s="16">
        <v>45584</v>
      </c>
      <c r="J379" s="17">
        <v>2</v>
      </c>
      <c r="K379" s="10">
        <v>560</v>
      </c>
      <c r="L379" s="11">
        <v>0.21</v>
      </c>
      <c r="M379" s="11">
        <v>117.6</v>
      </c>
      <c r="N379" s="12">
        <v>677.6</v>
      </c>
      <c r="O379" s="16" t="s">
        <v>1203</v>
      </c>
      <c r="P379" s="68" t="s">
        <v>1204</v>
      </c>
      <c r="Q379" s="8" t="s">
        <v>1205</v>
      </c>
      <c r="R379" s="8">
        <v>29243</v>
      </c>
      <c r="S379" s="14"/>
      <c r="T379" s="17"/>
      <c r="U379" s="14"/>
    </row>
    <row r="380" spans="1:21" s="59" customFormat="1" ht="33" customHeight="1" x14ac:dyDescent="0.3">
      <c r="A380" s="8" t="s">
        <v>352</v>
      </c>
      <c r="B380" s="15">
        <v>548</v>
      </c>
      <c r="C380" s="8" t="s">
        <v>1420</v>
      </c>
      <c r="D380" s="8" t="s">
        <v>911</v>
      </c>
      <c r="E380" s="8" t="s">
        <v>1206</v>
      </c>
      <c r="F380" s="8">
        <v>502625</v>
      </c>
      <c r="G380" s="8">
        <v>210024201</v>
      </c>
      <c r="H380" s="15">
        <v>3200029419</v>
      </c>
      <c r="I380" s="16">
        <v>45584</v>
      </c>
      <c r="J380" s="17">
        <v>1</v>
      </c>
      <c r="K380" s="10">
        <v>1910</v>
      </c>
      <c r="L380" s="11">
        <v>0.21</v>
      </c>
      <c r="M380" s="11">
        <v>401.09999999999997</v>
      </c>
      <c r="N380" s="12">
        <v>2311.1</v>
      </c>
      <c r="O380" s="16">
        <v>45603</v>
      </c>
      <c r="P380" s="58" t="s">
        <v>1207</v>
      </c>
      <c r="Q380" s="8" t="s">
        <v>1208</v>
      </c>
      <c r="R380" s="8">
        <v>29244</v>
      </c>
      <c r="S380" s="14"/>
      <c r="T380" s="17"/>
      <c r="U380" s="14"/>
    </row>
    <row r="381" spans="1:21" s="59" customFormat="1" ht="33" customHeight="1" x14ac:dyDescent="0.3">
      <c r="A381" s="8" t="s">
        <v>352</v>
      </c>
      <c r="B381" s="15">
        <v>549</v>
      </c>
      <c r="C381" s="8" t="s">
        <v>1421</v>
      </c>
      <c r="D381" s="8" t="s">
        <v>911</v>
      </c>
      <c r="E381" s="8" t="s">
        <v>1209</v>
      </c>
      <c r="F381" s="8">
        <v>504831</v>
      </c>
      <c r="G381" s="8">
        <v>210024189</v>
      </c>
      <c r="H381" s="15">
        <v>3200029423</v>
      </c>
      <c r="I381" s="16">
        <v>45584</v>
      </c>
      <c r="J381" s="17">
        <v>3</v>
      </c>
      <c r="K381" s="10">
        <v>456.56</v>
      </c>
      <c r="L381" s="11">
        <v>0.21</v>
      </c>
      <c r="M381" s="11">
        <v>95.877600000000001</v>
      </c>
      <c r="N381" s="12">
        <v>552.43759999999997</v>
      </c>
      <c r="O381" s="16">
        <v>45583</v>
      </c>
      <c r="P381" s="59" t="s">
        <v>1210</v>
      </c>
      <c r="Q381" s="8" t="s">
        <v>1211</v>
      </c>
      <c r="R381" s="8">
        <v>29248</v>
      </c>
      <c r="S381" s="14"/>
      <c r="T381" s="17"/>
      <c r="U381" s="14"/>
    </row>
    <row r="382" spans="1:21" s="59" customFormat="1" ht="43.2" customHeight="1" x14ac:dyDescent="0.3">
      <c r="A382" s="8" t="s">
        <v>352</v>
      </c>
      <c r="B382" s="15">
        <v>550</v>
      </c>
      <c r="C382" s="8" t="s">
        <v>1522</v>
      </c>
      <c r="D382" s="8" t="s">
        <v>909</v>
      </c>
      <c r="E382" s="8" t="s">
        <v>1212</v>
      </c>
      <c r="F382" s="8">
        <v>504700</v>
      </c>
      <c r="G382" s="8">
        <v>210024199</v>
      </c>
      <c r="H382" s="15">
        <v>3200029420</v>
      </c>
      <c r="I382" s="16">
        <v>45584</v>
      </c>
      <c r="J382" s="17">
        <v>1</v>
      </c>
      <c r="K382" s="10">
        <v>2300</v>
      </c>
      <c r="L382" s="11">
        <v>0.21</v>
      </c>
      <c r="M382" s="11">
        <v>483</v>
      </c>
      <c r="N382" s="12">
        <v>2783</v>
      </c>
      <c r="O382" s="16" t="s">
        <v>1213</v>
      </c>
      <c r="P382" s="58" t="s">
        <v>1214</v>
      </c>
      <c r="Q382" s="8" t="s">
        <v>1215</v>
      </c>
      <c r="R382" s="8">
        <v>29249</v>
      </c>
      <c r="S382" s="14"/>
      <c r="T382" s="17"/>
      <c r="U382" s="14"/>
    </row>
    <row r="383" spans="1:21" s="59" customFormat="1" ht="33" customHeight="1" x14ac:dyDescent="0.3">
      <c r="A383" s="8" t="s">
        <v>352</v>
      </c>
      <c r="B383" s="15">
        <v>551</v>
      </c>
      <c r="C383" s="8" t="s">
        <v>1422</v>
      </c>
      <c r="D383" s="8" t="s">
        <v>911</v>
      </c>
      <c r="E383" s="8" t="s">
        <v>1216</v>
      </c>
      <c r="F383" s="8">
        <v>503979</v>
      </c>
      <c r="G383" s="8">
        <v>210024215</v>
      </c>
      <c r="H383" s="15">
        <v>3200029434</v>
      </c>
      <c r="I383" s="16">
        <v>45586</v>
      </c>
      <c r="J383" s="17">
        <v>3</v>
      </c>
      <c r="K383" s="10">
        <v>585.12</v>
      </c>
      <c r="L383" s="11">
        <v>0.21</v>
      </c>
      <c r="M383" s="11">
        <v>122.87519999999999</v>
      </c>
      <c r="N383" s="12">
        <v>707.99519999999995</v>
      </c>
      <c r="O383" s="16">
        <v>45588</v>
      </c>
      <c r="P383" s="58" t="s">
        <v>1217</v>
      </c>
      <c r="Q383" s="8" t="s">
        <v>1218</v>
      </c>
      <c r="R383" s="8">
        <v>29250</v>
      </c>
      <c r="S383" s="14"/>
      <c r="T383" s="17"/>
      <c r="U383" s="14"/>
    </row>
    <row r="384" spans="1:21" s="59" customFormat="1" ht="33" customHeight="1" x14ac:dyDescent="0.3">
      <c r="A384" s="8" t="s">
        <v>352</v>
      </c>
      <c r="B384" s="15">
        <v>556</v>
      </c>
      <c r="C384" s="8" t="s">
        <v>1423</v>
      </c>
      <c r="D384" s="8" t="s">
        <v>909</v>
      </c>
      <c r="E384" s="8" t="s">
        <v>1219</v>
      </c>
      <c r="F384" s="8">
        <v>500700</v>
      </c>
      <c r="G384" s="8">
        <v>210024206</v>
      </c>
      <c r="H384" s="15">
        <v>3200029439</v>
      </c>
      <c r="I384" s="16">
        <v>45586</v>
      </c>
      <c r="J384" s="17">
        <v>1</v>
      </c>
      <c r="K384" s="10">
        <v>551.25</v>
      </c>
      <c r="L384" s="11">
        <v>0.21</v>
      </c>
      <c r="M384" s="11">
        <v>115.76249999999999</v>
      </c>
      <c r="N384" s="12">
        <v>667.01250000000005</v>
      </c>
      <c r="O384" s="16">
        <v>45641</v>
      </c>
      <c r="P384" s="58" t="s">
        <v>223</v>
      </c>
      <c r="Q384" s="8" t="s">
        <v>224</v>
      </c>
      <c r="R384" s="8">
        <v>29251</v>
      </c>
      <c r="S384" s="14"/>
      <c r="T384" s="17"/>
      <c r="U384" s="14"/>
    </row>
    <row r="385" spans="1:21" s="59" customFormat="1" ht="33" customHeight="1" x14ac:dyDescent="0.3">
      <c r="A385" s="8" t="s">
        <v>352</v>
      </c>
      <c r="B385" s="15">
        <v>557</v>
      </c>
      <c r="C385" s="8" t="s">
        <v>1424</v>
      </c>
      <c r="D385" s="8" t="s">
        <v>909</v>
      </c>
      <c r="E385" s="8" t="s">
        <v>1220</v>
      </c>
      <c r="F385" s="8">
        <v>500700</v>
      </c>
      <c r="G385" s="8">
        <v>210024207</v>
      </c>
      <c r="H385" s="15">
        <v>3200029438</v>
      </c>
      <c r="I385" s="16">
        <v>45586</v>
      </c>
      <c r="J385" s="17">
        <v>1</v>
      </c>
      <c r="K385" s="10">
        <v>55.16</v>
      </c>
      <c r="L385" s="11">
        <v>0.21</v>
      </c>
      <c r="M385" s="11">
        <v>11.583599999999999</v>
      </c>
      <c r="N385" s="12">
        <v>66.743600000000001</v>
      </c>
      <c r="O385" s="16">
        <v>45641</v>
      </c>
      <c r="P385" s="58" t="s">
        <v>223</v>
      </c>
      <c r="Q385" s="8" t="s">
        <v>224</v>
      </c>
      <c r="R385" s="8">
        <v>29253</v>
      </c>
      <c r="S385" s="14"/>
      <c r="T385" s="17"/>
      <c r="U385" s="14"/>
    </row>
    <row r="386" spans="1:21" s="59" customFormat="1" ht="33" customHeight="1" x14ac:dyDescent="0.3">
      <c r="A386" s="8" t="s">
        <v>352</v>
      </c>
      <c r="B386" s="15">
        <v>558</v>
      </c>
      <c r="C386" s="8" t="s">
        <v>1425</v>
      </c>
      <c r="D386" s="8" t="s">
        <v>911</v>
      </c>
      <c r="E386" s="8" t="s">
        <v>1221</v>
      </c>
      <c r="F386" s="8">
        <v>500207</v>
      </c>
      <c r="G386" s="8">
        <v>210024211</v>
      </c>
      <c r="H386" s="15">
        <v>3200029444</v>
      </c>
      <c r="I386" s="16">
        <v>45586</v>
      </c>
      <c r="J386" s="17">
        <v>1</v>
      </c>
      <c r="K386" s="10">
        <v>1455</v>
      </c>
      <c r="L386" s="11">
        <v>0.21</v>
      </c>
      <c r="M386" s="11">
        <v>305.55</v>
      </c>
      <c r="N386" s="12">
        <v>1760.55</v>
      </c>
      <c r="O386" s="16">
        <v>45643</v>
      </c>
      <c r="P386" s="58" t="s">
        <v>662</v>
      </c>
      <c r="Q386" s="8" t="s">
        <v>354</v>
      </c>
      <c r="R386" s="8">
        <v>29254</v>
      </c>
      <c r="S386" s="14"/>
      <c r="T386" s="17"/>
      <c r="U386" s="14"/>
    </row>
    <row r="387" spans="1:21" s="59" customFormat="1" ht="33" customHeight="1" x14ac:dyDescent="0.3">
      <c r="A387" s="8" t="s">
        <v>352</v>
      </c>
      <c r="B387" s="15">
        <v>559</v>
      </c>
      <c r="C387" s="8" t="s">
        <v>1426</v>
      </c>
      <c r="D387" s="8" t="s">
        <v>909</v>
      </c>
      <c r="E387" s="8" t="s">
        <v>1222</v>
      </c>
      <c r="F387" s="8">
        <v>504972</v>
      </c>
      <c r="G387" s="8">
        <v>210024212</v>
      </c>
      <c r="H387" s="15">
        <v>3200029435</v>
      </c>
      <c r="I387" s="16">
        <v>45586</v>
      </c>
      <c r="J387" s="17">
        <v>1</v>
      </c>
      <c r="K387" s="10">
        <v>4000</v>
      </c>
      <c r="L387" s="11">
        <v>0.21</v>
      </c>
      <c r="M387" s="11">
        <v>840</v>
      </c>
      <c r="N387" s="12">
        <v>4840</v>
      </c>
      <c r="O387" s="16" t="s">
        <v>1223</v>
      </c>
      <c r="P387" s="58" t="s">
        <v>1224</v>
      </c>
      <c r="Q387" s="8" t="s">
        <v>736</v>
      </c>
      <c r="R387" s="8">
        <v>29256</v>
      </c>
      <c r="S387" s="14"/>
      <c r="T387" s="17"/>
      <c r="U387" s="14"/>
    </row>
    <row r="388" spans="1:21" s="59" customFormat="1" ht="33" customHeight="1" x14ac:dyDescent="0.3">
      <c r="A388" s="8" t="s">
        <v>352</v>
      </c>
      <c r="B388" s="15">
        <v>560</v>
      </c>
      <c r="C388" s="8" t="s">
        <v>1427</v>
      </c>
      <c r="D388" s="8" t="s">
        <v>911</v>
      </c>
      <c r="E388" s="8" t="s">
        <v>1225</v>
      </c>
      <c r="F388" s="8">
        <v>505471</v>
      </c>
      <c r="G388" s="8">
        <v>210024220</v>
      </c>
      <c r="H388" s="15">
        <v>3200029457</v>
      </c>
      <c r="I388" s="16">
        <v>45593</v>
      </c>
      <c r="J388" s="17">
        <v>2</v>
      </c>
      <c r="K388" s="10">
        <v>218.98</v>
      </c>
      <c r="L388" s="11">
        <v>0.21</v>
      </c>
      <c r="M388" s="11">
        <v>45.985799999999998</v>
      </c>
      <c r="N388" s="12">
        <v>264.9658</v>
      </c>
      <c r="O388" s="16">
        <v>45618</v>
      </c>
      <c r="P388" s="58" t="s">
        <v>1226</v>
      </c>
      <c r="Q388" s="8" t="s">
        <v>1227</v>
      </c>
      <c r="R388" s="8">
        <v>29261</v>
      </c>
      <c r="S388" s="14">
        <v>180.96</v>
      </c>
      <c r="T388" s="17"/>
      <c r="U388" s="14"/>
    </row>
    <row r="389" spans="1:21" s="59" customFormat="1" ht="33" customHeight="1" x14ac:dyDescent="0.3">
      <c r="A389" s="8" t="s">
        <v>352</v>
      </c>
      <c r="B389" s="15">
        <v>564</v>
      </c>
      <c r="C389" s="8" t="s">
        <v>1428</v>
      </c>
      <c r="D389" s="8" t="s">
        <v>909</v>
      </c>
      <c r="E389" s="8" t="s">
        <v>1228</v>
      </c>
      <c r="F389" s="8">
        <v>500700</v>
      </c>
      <c r="G389" s="8">
        <v>210024228</v>
      </c>
      <c r="H389" s="15">
        <v>3200029450</v>
      </c>
      <c r="I389" s="16">
        <v>45593</v>
      </c>
      <c r="J389" s="17">
        <v>1</v>
      </c>
      <c r="K389" s="10">
        <v>551.25</v>
      </c>
      <c r="L389" s="11">
        <v>0.21</v>
      </c>
      <c r="M389" s="11">
        <v>115.76249999999999</v>
      </c>
      <c r="N389" s="12">
        <v>667.01250000000005</v>
      </c>
      <c r="O389" s="16">
        <v>45641</v>
      </c>
      <c r="P389" s="58" t="s">
        <v>223</v>
      </c>
      <c r="Q389" s="29" t="s">
        <v>224</v>
      </c>
      <c r="R389" s="8">
        <v>29262</v>
      </c>
      <c r="S389" s="14"/>
      <c r="T389" s="17"/>
      <c r="U389" s="14"/>
    </row>
    <row r="390" spans="1:21" s="59" customFormat="1" ht="33" customHeight="1" x14ac:dyDescent="0.3">
      <c r="A390" s="8" t="s">
        <v>352</v>
      </c>
      <c r="B390" s="15">
        <v>565</v>
      </c>
      <c r="C390" s="8" t="s">
        <v>1429</v>
      </c>
      <c r="D390" s="8" t="s">
        <v>909</v>
      </c>
      <c r="E390" s="8" t="s">
        <v>1229</v>
      </c>
      <c r="F390" s="8">
        <v>500700</v>
      </c>
      <c r="G390" s="8">
        <v>210024229</v>
      </c>
      <c r="H390" s="15">
        <v>3200029449</v>
      </c>
      <c r="I390" s="16">
        <v>45593</v>
      </c>
      <c r="J390" s="17">
        <v>1</v>
      </c>
      <c r="K390" s="10">
        <v>375.64</v>
      </c>
      <c r="L390" s="11">
        <v>0.21</v>
      </c>
      <c r="M390" s="11">
        <v>78.884399999999999</v>
      </c>
      <c r="N390" s="12">
        <v>454.52440000000001</v>
      </c>
      <c r="O390" s="16">
        <v>45641</v>
      </c>
      <c r="P390" s="58" t="s">
        <v>223</v>
      </c>
      <c r="Q390" s="29" t="s">
        <v>224</v>
      </c>
      <c r="R390" s="8">
        <v>29263</v>
      </c>
      <c r="S390" s="14"/>
      <c r="T390" s="17"/>
      <c r="U390" s="14"/>
    </row>
    <row r="391" spans="1:21" s="59" customFormat="1" ht="33" customHeight="1" x14ac:dyDescent="0.3">
      <c r="A391" s="8" t="s">
        <v>352</v>
      </c>
      <c r="B391" s="15">
        <v>566</v>
      </c>
      <c r="C391" s="8" t="s">
        <v>1430</v>
      </c>
      <c r="D391" s="8" t="s">
        <v>909</v>
      </c>
      <c r="E391" s="8" t="s">
        <v>1230</v>
      </c>
      <c r="F391" s="8">
        <v>504457</v>
      </c>
      <c r="G391" s="8">
        <v>210024230</v>
      </c>
      <c r="H391" s="15">
        <v>3200029448</v>
      </c>
      <c r="I391" s="16">
        <v>45593</v>
      </c>
      <c r="J391" s="17">
        <v>1</v>
      </c>
      <c r="K391" s="10">
        <v>350</v>
      </c>
      <c r="L391" s="11">
        <v>0.21</v>
      </c>
      <c r="M391" s="11">
        <v>73.5</v>
      </c>
      <c r="N391" s="12">
        <v>423.5</v>
      </c>
      <c r="O391" s="16">
        <v>45656</v>
      </c>
      <c r="P391" s="58" t="s">
        <v>1231</v>
      </c>
      <c r="Q391" s="8" t="s">
        <v>1232</v>
      </c>
      <c r="R391" s="8">
        <v>29264</v>
      </c>
      <c r="S391" s="14"/>
      <c r="T391" s="17"/>
      <c r="U391" s="14"/>
    </row>
    <row r="392" spans="1:21" s="59" customFormat="1" ht="33" customHeight="1" x14ac:dyDescent="0.3">
      <c r="A392" s="8" t="s">
        <v>352</v>
      </c>
      <c r="B392" s="15">
        <v>567</v>
      </c>
      <c r="C392" s="8" t="s">
        <v>1431</v>
      </c>
      <c r="D392" s="8" t="s">
        <v>911</v>
      </c>
      <c r="E392" s="8" t="s">
        <v>1233</v>
      </c>
      <c r="F392" s="8">
        <v>504042</v>
      </c>
      <c r="G392" s="8">
        <v>210024231</v>
      </c>
      <c r="H392" s="15">
        <v>3200029458</v>
      </c>
      <c r="I392" s="16">
        <v>45593</v>
      </c>
      <c r="J392" s="17">
        <v>3</v>
      </c>
      <c r="K392" s="10">
        <v>1041.32</v>
      </c>
      <c r="L392" s="11">
        <v>0.21</v>
      </c>
      <c r="M392" s="11">
        <v>218.67719999999997</v>
      </c>
      <c r="N392" s="12">
        <v>1259.9971999999998</v>
      </c>
      <c r="O392" s="16">
        <v>45656</v>
      </c>
      <c r="P392" s="58" t="s">
        <v>1147</v>
      </c>
      <c r="Q392" s="8" t="s">
        <v>1148</v>
      </c>
      <c r="R392" s="8">
        <v>29267</v>
      </c>
      <c r="S392" s="14"/>
      <c r="T392" s="17"/>
      <c r="U392" s="14"/>
    </row>
    <row r="393" spans="1:21" s="59" customFormat="1" ht="33" customHeight="1" x14ac:dyDescent="0.3">
      <c r="A393" s="8" t="s">
        <v>352</v>
      </c>
      <c r="B393" s="15">
        <v>568</v>
      </c>
      <c r="C393" s="8" t="s">
        <v>1523</v>
      </c>
      <c r="D393" s="8" t="s">
        <v>911</v>
      </c>
      <c r="E393" s="8" t="s">
        <v>1234</v>
      </c>
      <c r="F393" s="8">
        <v>504520</v>
      </c>
      <c r="G393" s="8">
        <v>210024232</v>
      </c>
      <c r="H393" s="15">
        <v>3200029447</v>
      </c>
      <c r="I393" s="16">
        <v>45593</v>
      </c>
      <c r="J393" s="17">
        <v>3</v>
      </c>
      <c r="K393" s="10">
        <v>111</v>
      </c>
      <c r="L393" s="11">
        <v>0.21</v>
      </c>
      <c r="M393" s="11">
        <v>23.31</v>
      </c>
      <c r="N393" s="12">
        <v>134.31</v>
      </c>
      <c r="O393" s="69">
        <v>45607</v>
      </c>
      <c r="P393" s="58" t="s">
        <v>1178</v>
      </c>
      <c r="Q393" s="8" t="s">
        <v>1179</v>
      </c>
      <c r="R393" s="8">
        <v>29268</v>
      </c>
      <c r="S393" s="14"/>
      <c r="T393" s="17"/>
      <c r="U393" s="14"/>
    </row>
    <row r="394" spans="1:21" s="59" customFormat="1" ht="42.6" customHeight="1" x14ac:dyDescent="0.3">
      <c r="A394" s="8" t="s">
        <v>352</v>
      </c>
      <c r="B394" s="15">
        <v>569</v>
      </c>
      <c r="C394" s="8" t="s">
        <v>1524</v>
      </c>
      <c r="D394" s="8" t="s">
        <v>909</v>
      </c>
      <c r="E394" s="8" t="s">
        <v>1235</v>
      </c>
      <c r="F394" s="8">
        <v>505488</v>
      </c>
      <c r="G394" s="8">
        <v>220002686</v>
      </c>
      <c r="H394" s="15">
        <v>3200029638</v>
      </c>
      <c r="I394" s="16">
        <v>45643</v>
      </c>
      <c r="J394" s="17">
        <v>1</v>
      </c>
      <c r="K394" s="10">
        <v>2000</v>
      </c>
      <c r="L394" s="11">
        <v>0</v>
      </c>
      <c r="M394" s="11">
        <v>0</v>
      </c>
      <c r="N394" s="70">
        <v>2000</v>
      </c>
      <c r="O394" s="16">
        <v>45676</v>
      </c>
      <c r="P394" s="58" t="s">
        <v>1236</v>
      </c>
      <c r="Q394" s="8" t="s">
        <v>1237</v>
      </c>
      <c r="R394" s="8"/>
      <c r="S394" s="14"/>
      <c r="T394" s="17"/>
      <c r="U394" s="14"/>
    </row>
    <row r="395" spans="1:21" s="59" customFormat="1" ht="33" customHeight="1" x14ac:dyDescent="0.3">
      <c r="A395" s="8" t="s">
        <v>352</v>
      </c>
      <c r="B395" s="15">
        <v>570</v>
      </c>
      <c r="C395" s="8" t="s">
        <v>1432</v>
      </c>
      <c r="D395" s="8" t="s">
        <v>911</v>
      </c>
      <c r="E395" s="8" t="s">
        <v>1238</v>
      </c>
      <c r="F395" s="8">
        <v>505471</v>
      </c>
      <c r="G395" s="8">
        <v>210024236</v>
      </c>
      <c r="H395" s="15">
        <v>3200029445</v>
      </c>
      <c r="I395" s="16">
        <v>45593</v>
      </c>
      <c r="J395" s="17">
        <v>3</v>
      </c>
      <c r="K395" s="10">
        <v>255</v>
      </c>
      <c r="L395" s="11">
        <v>0.21</v>
      </c>
      <c r="M395" s="11">
        <v>53.55</v>
      </c>
      <c r="N395" s="12">
        <v>308.55</v>
      </c>
      <c r="O395" s="16">
        <v>45594</v>
      </c>
      <c r="P395" s="58" t="s">
        <v>1239</v>
      </c>
      <c r="Q395" s="8" t="s">
        <v>1227</v>
      </c>
      <c r="R395" s="8">
        <v>29269</v>
      </c>
      <c r="S395" s="14">
        <v>208.5</v>
      </c>
      <c r="T395" s="17"/>
      <c r="U395" s="14"/>
    </row>
    <row r="396" spans="1:21" s="59" customFormat="1" ht="33" customHeight="1" x14ac:dyDescent="0.3">
      <c r="A396" s="8" t="s">
        <v>352</v>
      </c>
      <c r="B396" s="15">
        <v>571</v>
      </c>
      <c r="C396" s="8" t="s">
        <v>1433</v>
      </c>
      <c r="D396" s="8" t="s">
        <v>911</v>
      </c>
      <c r="E396" s="8" t="s">
        <v>1240</v>
      </c>
      <c r="F396" s="8">
        <v>500046</v>
      </c>
      <c r="G396" s="8">
        <v>210024243</v>
      </c>
      <c r="H396" s="15">
        <v>3200029459</v>
      </c>
      <c r="I396" s="16">
        <v>45593</v>
      </c>
      <c r="J396" s="17">
        <v>3</v>
      </c>
      <c r="K396" s="10">
        <v>1803.39</v>
      </c>
      <c r="L396" s="11">
        <v>0.21</v>
      </c>
      <c r="M396" s="11">
        <v>378.71190000000001</v>
      </c>
      <c r="N396" s="12">
        <v>2182.1019000000001</v>
      </c>
      <c r="O396" s="16">
        <v>45687</v>
      </c>
      <c r="P396" s="58" t="s">
        <v>558</v>
      </c>
      <c r="Q396" s="8" t="s">
        <v>559</v>
      </c>
      <c r="R396" s="8">
        <v>29324</v>
      </c>
      <c r="S396" s="14"/>
      <c r="T396" s="17"/>
      <c r="U396" s="14"/>
    </row>
    <row r="397" spans="1:21" s="59" customFormat="1" ht="45" customHeight="1" x14ac:dyDescent="0.3">
      <c r="A397" s="8" t="s">
        <v>352</v>
      </c>
      <c r="B397" s="15">
        <v>573</v>
      </c>
      <c r="C397" s="8" t="s">
        <v>1434</v>
      </c>
      <c r="D397" s="8" t="s">
        <v>911</v>
      </c>
      <c r="E397" s="8" t="s">
        <v>1241</v>
      </c>
      <c r="F397" s="8">
        <v>505249</v>
      </c>
      <c r="G397" s="8">
        <v>210024258</v>
      </c>
      <c r="H397" s="15">
        <v>3200029468</v>
      </c>
      <c r="I397" s="16">
        <v>45594</v>
      </c>
      <c r="J397" s="17">
        <v>3</v>
      </c>
      <c r="K397" s="10">
        <v>117.32</v>
      </c>
      <c r="L397" s="11">
        <v>0.21</v>
      </c>
      <c r="M397" s="11">
        <v>24.637199999999996</v>
      </c>
      <c r="N397" s="12">
        <v>141.9572</v>
      </c>
      <c r="O397" s="16">
        <v>45596</v>
      </c>
      <c r="P397" s="58" t="s">
        <v>1242</v>
      </c>
      <c r="Q397" s="8" t="s">
        <v>719</v>
      </c>
      <c r="R397" s="8">
        <v>31801</v>
      </c>
      <c r="S397" s="14"/>
      <c r="T397" s="17"/>
      <c r="U397" s="14"/>
    </row>
    <row r="398" spans="1:21" s="59" customFormat="1" ht="33" customHeight="1" x14ac:dyDescent="0.3">
      <c r="A398" s="8" t="s">
        <v>352</v>
      </c>
      <c r="B398" s="15">
        <v>574</v>
      </c>
      <c r="C398" s="8" t="s">
        <v>1525</v>
      </c>
      <c r="D398" s="8" t="s">
        <v>909</v>
      </c>
      <c r="E398" s="8" t="s">
        <v>1243</v>
      </c>
      <c r="F398" s="8">
        <v>501874</v>
      </c>
      <c r="G398" s="8">
        <v>210024246</v>
      </c>
      <c r="H398" s="15">
        <v>3200029469</v>
      </c>
      <c r="I398" s="16">
        <v>45600</v>
      </c>
      <c r="J398" s="17">
        <v>1</v>
      </c>
      <c r="K398" s="10">
        <v>863.83</v>
      </c>
      <c r="L398" s="11">
        <v>0.21</v>
      </c>
      <c r="M398" s="11">
        <v>181.40430000000001</v>
      </c>
      <c r="N398" s="12">
        <v>1045.2343000000001</v>
      </c>
      <c r="O398" s="16">
        <v>45626</v>
      </c>
      <c r="P398" s="58" t="s">
        <v>977</v>
      </c>
      <c r="Q398" s="8" t="s">
        <v>978</v>
      </c>
      <c r="R398" s="8">
        <v>35497</v>
      </c>
      <c r="S398" s="14"/>
      <c r="T398" s="17"/>
      <c r="U398" s="14"/>
    </row>
    <row r="399" spans="1:21" s="59" customFormat="1" ht="33" customHeight="1" x14ac:dyDescent="0.3">
      <c r="A399" s="8" t="s">
        <v>352</v>
      </c>
      <c r="B399" s="15">
        <v>580</v>
      </c>
      <c r="C399" s="8" t="s">
        <v>1435</v>
      </c>
      <c r="D399" s="8" t="s">
        <v>911</v>
      </c>
      <c r="E399" s="8" t="s">
        <v>1244</v>
      </c>
      <c r="F399" s="8">
        <v>505476</v>
      </c>
      <c r="G399" s="8">
        <v>210024222</v>
      </c>
      <c r="H399" s="15">
        <v>3200029480</v>
      </c>
      <c r="I399" s="16">
        <v>45601</v>
      </c>
      <c r="J399" s="17">
        <v>1</v>
      </c>
      <c r="K399" s="10">
        <v>636</v>
      </c>
      <c r="L399" s="11">
        <v>0.21</v>
      </c>
      <c r="M399" s="11">
        <v>133.56</v>
      </c>
      <c r="N399" s="12">
        <v>769.56</v>
      </c>
      <c r="O399" s="16">
        <v>45568</v>
      </c>
      <c r="P399" s="58" t="s">
        <v>1245</v>
      </c>
      <c r="Q399" s="8" t="s">
        <v>1246</v>
      </c>
      <c r="R399" s="8">
        <v>35500</v>
      </c>
      <c r="S399" s="14"/>
      <c r="T399" s="17"/>
      <c r="U399" s="14"/>
    </row>
    <row r="400" spans="1:21" s="59" customFormat="1" ht="33" customHeight="1" x14ac:dyDescent="0.3">
      <c r="A400" s="8" t="s">
        <v>352</v>
      </c>
      <c r="B400" s="15">
        <v>581</v>
      </c>
      <c r="C400" s="8" t="s">
        <v>1436</v>
      </c>
      <c r="D400" s="8" t="s">
        <v>911</v>
      </c>
      <c r="E400" s="8" t="s">
        <v>1247</v>
      </c>
      <c r="F400" s="8">
        <v>503058</v>
      </c>
      <c r="G400" s="8">
        <v>210024244</v>
      </c>
      <c r="H400" s="15">
        <v>3200029474</v>
      </c>
      <c r="I400" s="16">
        <v>45600</v>
      </c>
      <c r="J400" s="17">
        <v>3</v>
      </c>
      <c r="K400" s="10">
        <v>646.79999999999995</v>
      </c>
      <c r="L400" s="11">
        <v>0.21</v>
      </c>
      <c r="M400" s="11">
        <v>135.82799999999997</v>
      </c>
      <c r="N400" s="12">
        <v>782.62799999999993</v>
      </c>
      <c r="O400" s="16">
        <v>45600</v>
      </c>
      <c r="P400" s="58" t="s">
        <v>192</v>
      </c>
      <c r="Q400" s="8" t="s">
        <v>193</v>
      </c>
      <c r="R400" s="8">
        <v>35502</v>
      </c>
      <c r="S400" s="14"/>
      <c r="T400" s="17"/>
      <c r="U400" s="14"/>
    </row>
    <row r="401" spans="1:21" s="59" customFormat="1" ht="33" customHeight="1" x14ac:dyDescent="0.3">
      <c r="A401" s="8" t="s">
        <v>352</v>
      </c>
      <c r="B401" s="15">
        <v>582</v>
      </c>
      <c r="C401" s="8" t="s">
        <v>1437</v>
      </c>
      <c r="D401" s="8" t="s">
        <v>911</v>
      </c>
      <c r="E401" s="8" t="s">
        <v>1248</v>
      </c>
      <c r="F401" s="8">
        <v>505067</v>
      </c>
      <c r="G401" s="8">
        <v>210024248</v>
      </c>
      <c r="H401" s="15">
        <v>3200029472</v>
      </c>
      <c r="I401" s="16">
        <v>45600</v>
      </c>
      <c r="J401" s="17">
        <v>3</v>
      </c>
      <c r="K401" s="10">
        <v>1545</v>
      </c>
      <c r="L401" s="11">
        <v>0.21</v>
      </c>
      <c r="M401" s="11">
        <v>324.45</v>
      </c>
      <c r="N401" s="12">
        <v>1869.45</v>
      </c>
      <c r="O401" s="16">
        <v>45600</v>
      </c>
      <c r="P401" s="58" t="s">
        <v>1249</v>
      </c>
      <c r="Q401" s="8" t="s">
        <v>354</v>
      </c>
      <c r="R401" s="8">
        <v>35504</v>
      </c>
      <c r="S401" s="14"/>
      <c r="T401" s="17"/>
      <c r="U401" s="14"/>
    </row>
    <row r="402" spans="1:21" s="59" customFormat="1" ht="33" customHeight="1" x14ac:dyDescent="0.3">
      <c r="A402" s="8" t="s">
        <v>352</v>
      </c>
      <c r="B402" s="15">
        <v>583</v>
      </c>
      <c r="C402" s="8" t="s">
        <v>1526</v>
      </c>
      <c r="D402" s="8" t="s">
        <v>911</v>
      </c>
      <c r="E402" s="8" t="s">
        <v>1250</v>
      </c>
      <c r="F402" s="8">
        <v>500207</v>
      </c>
      <c r="G402" s="8">
        <v>210024261</v>
      </c>
      <c r="H402" s="15">
        <v>3200029485</v>
      </c>
      <c r="I402" s="16">
        <v>45601</v>
      </c>
      <c r="J402" s="17">
        <v>3</v>
      </c>
      <c r="K402" s="10">
        <v>2998.08</v>
      </c>
      <c r="L402" s="11">
        <v>0.21</v>
      </c>
      <c r="M402" s="11">
        <v>629.59679999999992</v>
      </c>
      <c r="N402" s="12">
        <v>3627.6767999999997</v>
      </c>
      <c r="O402" s="16">
        <v>45657</v>
      </c>
      <c r="P402" s="58" t="s">
        <v>662</v>
      </c>
      <c r="Q402" s="8" t="s">
        <v>354</v>
      </c>
      <c r="R402" s="8">
        <v>35507</v>
      </c>
      <c r="S402" s="14">
        <v>2853.37</v>
      </c>
      <c r="T402" s="17"/>
      <c r="U402" s="14"/>
    </row>
    <row r="403" spans="1:21" s="59" customFormat="1" ht="33" customHeight="1" x14ac:dyDescent="0.3">
      <c r="A403" s="8" t="s">
        <v>352</v>
      </c>
      <c r="B403" s="15">
        <v>584</v>
      </c>
      <c r="C403" s="8" t="s">
        <v>1438</v>
      </c>
      <c r="D403" s="8" t="s">
        <v>909</v>
      </c>
      <c r="E403" s="8" t="s">
        <v>1251</v>
      </c>
      <c r="F403" s="8">
        <v>504230</v>
      </c>
      <c r="G403" s="8">
        <v>210024259</v>
      </c>
      <c r="H403" s="15">
        <v>3200029476</v>
      </c>
      <c r="I403" s="16">
        <v>45601</v>
      </c>
      <c r="J403" s="17">
        <v>3</v>
      </c>
      <c r="K403" s="10">
        <v>10075.94</v>
      </c>
      <c r="L403" s="11">
        <v>0.21</v>
      </c>
      <c r="M403" s="11">
        <v>2115.9474</v>
      </c>
      <c r="N403" s="12">
        <v>12191.8874</v>
      </c>
      <c r="O403" s="16" t="s">
        <v>1252</v>
      </c>
      <c r="P403" s="58" t="s">
        <v>240</v>
      </c>
      <c r="Q403" s="8" t="s">
        <v>241</v>
      </c>
      <c r="R403" s="8">
        <v>35515</v>
      </c>
      <c r="S403" s="14"/>
      <c r="T403" s="17"/>
      <c r="U403" s="14"/>
    </row>
    <row r="404" spans="1:21" s="59" customFormat="1" ht="33" customHeight="1" x14ac:dyDescent="0.3">
      <c r="A404" s="8" t="s">
        <v>352</v>
      </c>
      <c r="B404" s="15">
        <v>585</v>
      </c>
      <c r="C404" s="8" t="s">
        <v>1439</v>
      </c>
      <c r="D404" s="8" t="s">
        <v>911</v>
      </c>
      <c r="E404" s="8" t="s">
        <v>1253</v>
      </c>
      <c r="F404" s="8">
        <v>504301</v>
      </c>
      <c r="G404" s="8">
        <v>210024256</v>
      </c>
      <c r="H404" s="15">
        <v>3200029477</v>
      </c>
      <c r="I404" s="16">
        <v>45601</v>
      </c>
      <c r="J404" s="17">
        <v>3</v>
      </c>
      <c r="K404" s="10">
        <v>557.85</v>
      </c>
      <c r="L404" s="11">
        <v>0.21</v>
      </c>
      <c r="M404" s="11">
        <v>117.1485</v>
      </c>
      <c r="N404" s="12">
        <v>674.99850000000004</v>
      </c>
      <c r="O404" s="16">
        <v>45624</v>
      </c>
      <c r="P404" s="58" t="s">
        <v>314</v>
      </c>
      <c r="Q404" s="8" t="s">
        <v>315</v>
      </c>
      <c r="R404" s="8">
        <v>35518</v>
      </c>
      <c r="S404" s="14"/>
      <c r="T404" s="17"/>
      <c r="U404" s="14"/>
    </row>
    <row r="405" spans="1:21" s="59" customFormat="1" ht="33" customHeight="1" x14ac:dyDescent="0.3">
      <c r="A405" s="8" t="s">
        <v>352</v>
      </c>
      <c r="B405" s="15">
        <v>586</v>
      </c>
      <c r="C405" s="8" t="s">
        <v>1440</v>
      </c>
      <c r="D405" s="8" t="s">
        <v>909</v>
      </c>
      <c r="E405" s="8" t="s">
        <v>1254</v>
      </c>
      <c r="F405" s="8">
        <v>505394</v>
      </c>
      <c r="G405" s="8">
        <v>210024249</v>
      </c>
      <c r="H405" s="15">
        <v>3200029478</v>
      </c>
      <c r="I405" s="16">
        <v>45601</v>
      </c>
      <c r="J405" s="17">
        <v>1</v>
      </c>
      <c r="K405" s="10">
        <v>1800</v>
      </c>
      <c r="L405" s="11">
        <v>0.21</v>
      </c>
      <c r="M405" s="11">
        <v>378</v>
      </c>
      <c r="N405" s="12">
        <v>2178</v>
      </c>
      <c r="O405" s="16" t="s">
        <v>1255</v>
      </c>
      <c r="P405" s="58" t="s">
        <v>626</v>
      </c>
      <c r="Q405" s="8" t="s">
        <v>354</v>
      </c>
      <c r="R405" s="8">
        <v>35534</v>
      </c>
      <c r="S405" s="14"/>
      <c r="T405" s="17"/>
      <c r="U405" s="14"/>
    </row>
    <row r="406" spans="1:21" s="59" customFormat="1" ht="33" customHeight="1" x14ac:dyDescent="0.3">
      <c r="A406" s="8" t="s">
        <v>352</v>
      </c>
      <c r="B406" s="15">
        <v>588</v>
      </c>
      <c r="C406" s="8" t="s">
        <v>1441</v>
      </c>
      <c r="D406" s="8" t="s">
        <v>909</v>
      </c>
      <c r="E406" s="8" t="s">
        <v>1256</v>
      </c>
      <c r="F406" s="8">
        <v>504570</v>
      </c>
      <c r="G406" s="8">
        <v>210024224</v>
      </c>
      <c r="H406" s="15">
        <v>3200029490</v>
      </c>
      <c r="I406" s="16" t="s">
        <v>1257</v>
      </c>
      <c r="J406" s="17">
        <v>1</v>
      </c>
      <c r="K406" s="10">
        <v>1200</v>
      </c>
      <c r="L406" s="11">
        <v>0</v>
      </c>
      <c r="M406" s="11">
        <v>0</v>
      </c>
      <c r="N406" s="12">
        <v>1200</v>
      </c>
      <c r="O406" s="16" t="s">
        <v>1258</v>
      </c>
      <c r="P406" s="58" t="s">
        <v>63</v>
      </c>
      <c r="Q406" s="8">
        <v>203264542</v>
      </c>
      <c r="R406" s="8">
        <v>35537</v>
      </c>
      <c r="S406" s="14"/>
      <c r="T406" s="17"/>
      <c r="U406" s="14"/>
    </row>
    <row r="407" spans="1:21" s="59" customFormat="1" ht="33" customHeight="1" x14ac:dyDescent="0.3">
      <c r="A407" s="8" t="s">
        <v>352</v>
      </c>
      <c r="B407" s="15">
        <v>589</v>
      </c>
      <c r="C407" s="8" t="s">
        <v>1527</v>
      </c>
      <c r="D407" s="8" t="s">
        <v>909</v>
      </c>
      <c r="E407" s="8" t="s">
        <v>1259</v>
      </c>
      <c r="F407" s="8">
        <v>504570</v>
      </c>
      <c r="G407" s="8">
        <v>210024225</v>
      </c>
      <c r="H407" s="15">
        <v>3200029489</v>
      </c>
      <c r="I407" s="16" t="s">
        <v>1257</v>
      </c>
      <c r="J407" s="17">
        <v>1</v>
      </c>
      <c r="K407" s="10">
        <v>330</v>
      </c>
      <c r="L407" s="11">
        <v>0</v>
      </c>
      <c r="M407" s="11">
        <v>0</v>
      </c>
      <c r="N407" s="12">
        <v>330</v>
      </c>
      <c r="O407" s="16" t="s">
        <v>1260</v>
      </c>
      <c r="P407" s="58" t="s">
        <v>63</v>
      </c>
      <c r="Q407" s="8">
        <v>203264542</v>
      </c>
      <c r="R407" s="8">
        <v>35610</v>
      </c>
      <c r="S407" s="14"/>
      <c r="T407" s="17"/>
      <c r="U407" s="14"/>
    </row>
    <row r="408" spans="1:21" s="59" customFormat="1" ht="33" customHeight="1" x14ac:dyDescent="0.3">
      <c r="A408" s="8" t="s">
        <v>352</v>
      </c>
      <c r="B408" s="15">
        <v>590</v>
      </c>
      <c r="C408" s="8" t="s">
        <v>1528</v>
      </c>
      <c r="D408" s="8" t="s">
        <v>911</v>
      </c>
      <c r="E408" s="8" t="s">
        <v>1261</v>
      </c>
      <c r="F408" s="8">
        <v>500774</v>
      </c>
      <c r="G408" s="8">
        <v>210024251</v>
      </c>
      <c r="H408" s="15">
        <v>3200029486</v>
      </c>
      <c r="I408" s="16" t="s">
        <v>1257</v>
      </c>
      <c r="J408" s="17">
        <v>3</v>
      </c>
      <c r="K408" s="10">
        <v>960</v>
      </c>
      <c r="L408" s="11">
        <v>0.21</v>
      </c>
      <c r="M408" s="11">
        <v>201.6</v>
      </c>
      <c r="N408" s="12">
        <v>1161.5999999999999</v>
      </c>
      <c r="O408" s="16">
        <v>45657</v>
      </c>
      <c r="P408" s="58" t="s">
        <v>1262</v>
      </c>
      <c r="Q408" s="8" t="s">
        <v>1263</v>
      </c>
      <c r="R408" s="8">
        <v>35612</v>
      </c>
      <c r="S408" s="14"/>
      <c r="T408" s="17"/>
      <c r="U408" s="14"/>
    </row>
    <row r="409" spans="1:21" s="59" customFormat="1" ht="33" customHeight="1" x14ac:dyDescent="0.3">
      <c r="A409" s="8" t="s">
        <v>352</v>
      </c>
      <c r="B409" s="15">
        <v>591</v>
      </c>
      <c r="C409" s="8" t="s">
        <v>1529</v>
      </c>
      <c r="D409" s="8" t="s">
        <v>911</v>
      </c>
      <c r="E409" s="8" t="s">
        <v>1264</v>
      </c>
      <c r="F409" s="8">
        <v>504042</v>
      </c>
      <c r="G409" s="8">
        <v>210024252</v>
      </c>
      <c r="H409" s="15">
        <v>3200029487</v>
      </c>
      <c r="I409" s="16" t="s">
        <v>1257</v>
      </c>
      <c r="J409" s="17">
        <v>2</v>
      </c>
      <c r="K409" s="10">
        <v>172.56</v>
      </c>
      <c r="L409" s="11">
        <v>0.21</v>
      </c>
      <c r="M409" s="11">
        <v>36.2376</v>
      </c>
      <c r="N409" s="12">
        <v>208.79759999999999</v>
      </c>
      <c r="O409" s="16">
        <v>45634</v>
      </c>
      <c r="P409" s="58" t="s">
        <v>1147</v>
      </c>
      <c r="Q409" s="8" t="s">
        <v>1148</v>
      </c>
      <c r="R409" s="8">
        <v>35614</v>
      </c>
      <c r="S409" s="14"/>
      <c r="T409" s="17"/>
      <c r="U409" s="14"/>
    </row>
    <row r="410" spans="1:21" s="59" customFormat="1" ht="33" customHeight="1" x14ac:dyDescent="0.3">
      <c r="A410" s="8" t="s">
        <v>352</v>
      </c>
      <c r="B410" s="15">
        <v>592</v>
      </c>
      <c r="C410" s="8" t="s">
        <v>1442</v>
      </c>
      <c r="D410" s="8" t="s">
        <v>911</v>
      </c>
      <c r="E410" s="8" t="s">
        <v>1265</v>
      </c>
      <c r="F410" s="8">
        <v>505476</v>
      </c>
      <c r="G410" s="8">
        <v>210024254</v>
      </c>
      <c r="H410" s="15">
        <v>3200029491</v>
      </c>
      <c r="I410" s="16" t="s">
        <v>1257</v>
      </c>
      <c r="J410" s="17">
        <v>1</v>
      </c>
      <c r="K410" s="10">
        <v>2360</v>
      </c>
      <c r="L410" s="11">
        <v>0.21</v>
      </c>
      <c r="M410" s="11">
        <v>495.59999999999997</v>
      </c>
      <c r="N410" s="12">
        <v>2855.6</v>
      </c>
      <c r="O410" s="16" t="s">
        <v>1266</v>
      </c>
      <c r="P410" s="58" t="s">
        <v>1245</v>
      </c>
      <c r="Q410" s="8" t="s">
        <v>1246</v>
      </c>
      <c r="R410" s="8">
        <v>35935</v>
      </c>
      <c r="S410" s="14"/>
      <c r="T410" s="17"/>
      <c r="U410" s="14"/>
    </row>
    <row r="411" spans="1:21" s="59" customFormat="1" ht="33" customHeight="1" x14ac:dyDescent="0.3">
      <c r="A411" s="8" t="s">
        <v>352</v>
      </c>
      <c r="B411" s="15">
        <v>593</v>
      </c>
      <c r="C411" s="8" t="s">
        <v>1530</v>
      </c>
      <c r="D411" s="8" t="s">
        <v>909</v>
      </c>
      <c r="E411" s="8" t="s">
        <v>1267</v>
      </c>
      <c r="F411" s="8">
        <v>505282</v>
      </c>
      <c r="G411" s="8">
        <v>210024255</v>
      </c>
      <c r="H411" s="15">
        <v>3200029488</v>
      </c>
      <c r="I411" s="16" t="s">
        <v>1257</v>
      </c>
      <c r="J411" s="17">
        <v>1</v>
      </c>
      <c r="K411" s="10">
        <v>150</v>
      </c>
      <c r="L411" s="11">
        <v>0</v>
      </c>
      <c r="M411" s="11">
        <v>0</v>
      </c>
      <c r="N411" s="12">
        <v>150</v>
      </c>
      <c r="O411" s="16">
        <v>45624</v>
      </c>
      <c r="P411" s="58" t="s">
        <v>1268</v>
      </c>
      <c r="Q411" s="8">
        <v>5032619248</v>
      </c>
      <c r="R411" s="8">
        <v>35936</v>
      </c>
      <c r="S411" s="14"/>
      <c r="T411" s="17"/>
      <c r="U411" s="14"/>
    </row>
    <row r="412" spans="1:21" s="59" customFormat="1" ht="33" customHeight="1" x14ac:dyDescent="0.3">
      <c r="A412" s="8" t="s">
        <v>352</v>
      </c>
      <c r="B412" s="15">
        <v>595</v>
      </c>
      <c r="C412" s="8" t="s">
        <v>1531</v>
      </c>
      <c r="D412" s="8" t="s">
        <v>909</v>
      </c>
      <c r="E412" s="8" t="s">
        <v>1269</v>
      </c>
      <c r="F412" s="8">
        <v>504756</v>
      </c>
      <c r="G412" s="8">
        <v>230001662</v>
      </c>
      <c r="H412" s="15">
        <v>3200029557</v>
      </c>
      <c r="I412" s="16">
        <v>45607</v>
      </c>
      <c r="J412" s="17">
        <v>1</v>
      </c>
      <c r="K412" s="10">
        <v>3400</v>
      </c>
      <c r="L412" s="11">
        <v>0</v>
      </c>
      <c r="M412" s="11">
        <v>0</v>
      </c>
      <c r="N412" s="12">
        <v>3400</v>
      </c>
      <c r="O412" s="16" t="s">
        <v>1270</v>
      </c>
      <c r="P412" s="58" t="s">
        <v>1271</v>
      </c>
      <c r="Q412" s="8" t="s">
        <v>1272</v>
      </c>
      <c r="R412" s="8">
        <v>35937</v>
      </c>
      <c r="S412" s="14"/>
      <c r="T412" s="17"/>
      <c r="U412" s="14"/>
    </row>
    <row r="413" spans="1:21" s="59" customFormat="1" ht="33" customHeight="1" x14ac:dyDescent="0.3">
      <c r="A413" s="8" t="s">
        <v>352</v>
      </c>
      <c r="B413" s="15">
        <v>599</v>
      </c>
      <c r="C413" s="8" t="s">
        <v>1443</v>
      </c>
      <c r="D413" s="8" t="s">
        <v>909</v>
      </c>
      <c r="E413" s="8" t="s">
        <v>1273</v>
      </c>
      <c r="F413" s="8">
        <v>504522</v>
      </c>
      <c r="G413" s="8">
        <v>210024267</v>
      </c>
      <c r="H413" s="15">
        <v>3200029521</v>
      </c>
      <c r="I413" s="16">
        <v>45616</v>
      </c>
      <c r="J413" s="17">
        <v>1</v>
      </c>
      <c r="K413" s="10">
        <v>680</v>
      </c>
      <c r="L413" s="11">
        <v>0.21</v>
      </c>
      <c r="M413" s="11">
        <v>142.79999999999998</v>
      </c>
      <c r="N413" s="12">
        <v>822.8</v>
      </c>
      <c r="O413" s="16">
        <v>45614</v>
      </c>
      <c r="P413" s="58" t="s">
        <v>1274</v>
      </c>
      <c r="Q413" s="8" t="s">
        <v>1543</v>
      </c>
      <c r="R413" s="8">
        <v>35938</v>
      </c>
      <c r="S413" s="14"/>
      <c r="T413" s="17"/>
      <c r="U413" s="14"/>
    </row>
    <row r="414" spans="1:21" s="59" customFormat="1" ht="33" customHeight="1" x14ac:dyDescent="0.3">
      <c r="A414" s="8" t="s">
        <v>352</v>
      </c>
      <c r="B414" s="15">
        <v>600</v>
      </c>
      <c r="C414" s="8" t="s">
        <v>1444</v>
      </c>
      <c r="D414" s="8" t="s">
        <v>911</v>
      </c>
      <c r="E414" s="8" t="s">
        <v>1275</v>
      </c>
      <c r="F414" s="8">
        <v>501136</v>
      </c>
      <c r="G414" s="15">
        <v>210024268</v>
      </c>
      <c r="H414" s="15">
        <v>3200029520</v>
      </c>
      <c r="I414" s="16">
        <v>45616</v>
      </c>
      <c r="J414" s="17">
        <v>3</v>
      </c>
      <c r="K414" s="10">
        <v>1827</v>
      </c>
      <c r="L414" s="11">
        <v>0.21</v>
      </c>
      <c r="M414" s="11">
        <v>383.66999999999996</v>
      </c>
      <c r="N414" s="12">
        <v>2210.67</v>
      </c>
      <c r="O414" s="16" t="s">
        <v>1276</v>
      </c>
      <c r="P414" s="58" t="s">
        <v>1277</v>
      </c>
      <c r="Q414" s="8">
        <v>7300590960</v>
      </c>
      <c r="R414" s="8">
        <v>35939</v>
      </c>
      <c r="S414" s="14"/>
      <c r="T414" s="17"/>
      <c r="U414" s="14"/>
    </row>
    <row r="415" spans="1:21" s="59" customFormat="1" ht="33" customHeight="1" x14ac:dyDescent="0.3">
      <c r="A415" s="8" t="s">
        <v>352</v>
      </c>
      <c r="B415" s="15">
        <v>601</v>
      </c>
      <c r="C415" s="8" t="s">
        <v>1445</v>
      </c>
      <c r="D415" s="8" t="s">
        <v>909</v>
      </c>
      <c r="E415" s="8" t="s">
        <v>1278</v>
      </c>
      <c r="F415" s="8">
        <v>505454</v>
      </c>
      <c r="G415" s="8">
        <v>210024275</v>
      </c>
      <c r="H415" s="15">
        <v>3200029518</v>
      </c>
      <c r="I415" s="16">
        <v>45616</v>
      </c>
      <c r="J415" s="17">
        <v>1</v>
      </c>
      <c r="K415" s="10">
        <v>450</v>
      </c>
      <c r="L415" s="11">
        <v>0.21</v>
      </c>
      <c r="M415" s="11">
        <v>94.5</v>
      </c>
      <c r="N415" s="12">
        <v>544.5</v>
      </c>
      <c r="O415" s="16" t="s">
        <v>1279</v>
      </c>
      <c r="P415" s="58" t="s">
        <v>1189</v>
      </c>
      <c r="Q415" s="8" t="s">
        <v>1190</v>
      </c>
      <c r="R415" s="8">
        <v>35941</v>
      </c>
      <c r="S415" s="14"/>
      <c r="T415" s="17"/>
      <c r="U415" s="14"/>
    </row>
    <row r="416" spans="1:21" s="59" customFormat="1" ht="33" customHeight="1" x14ac:dyDescent="0.3">
      <c r="A416" s="8" t="s">
        <v>352</v>
      </c>
      <c r="B416" s="15">
        <v>602</v>
      </c>
      <c r="C416" s="8" t="s">
        <v>1446</v>
      </c>
      <c r="D416" s="8" t="s">
        <v>911</v>
      </c>
      <c r="E416" s="8" t="s">
        <v>1280</v>
      </c>
      <c r="F416" s="8">
        <v>500888</v>
      </c>
      <c r="G416" s="8">
        <v>210024276</v>
      </c>
      <c r="H416" s="15">
        <v>3200029514</v>
      </c>
      <c r="I416" s="16">
        <v>45616</v>
      </c>
      <c r="J416" s="17">
        <v>3</v>
      </c>
      <c r="K416" s="10">
        <v>403.9</v>
      </c>
      <c r="L416" s="11">
        <v>0.21</v>
      </c>
      <c r="M416" s="11">
        <v>84.818999999999988</v>
      </c>
      <c r="N416" s="12">
        <v>488.71899999999994</v>
      </c>
      <c r="O416" s="16">
        <v>45616</v>
      </c>
      <c r="P416" s="58" t="s">
        <v>50</v>
      </c>
      <c r="Q416" s="8" t="s">
        <v>51</v>
      </c>
      <c r="R416" s="8">
        <v>35942</v>
      </c>
      <c r="S416" s="14"/>
      <c r="T416" s="17"/>
      <c r="U416" s="14"/>
    </row>
    <row r="417" spans="1:21" s="59" customFormat="1" ht="51" customHeight="1" x14ac:dyDescent="0.3">
      <c r="A417" s="8" t="s">
        <v>352</v>
      </c>
      <c r="B417" s="15">
        <v>603</v>
      </c>
      <c r="C417" s="8" t="s">
        <v>1532</v>
      </c>
      <c r="D417" s="8" t="s">
        <v>911</v>
      </c>
      <c r="E417" s="8" t="s">
        <v>1281</v>
      </c>
      <c r="F417" s="8">
        <v>503437</v>
      </c>
      <c r="G417" s="8">
        <v>210024279</v>
      </c>
      <c r="H417" s="64">
        <v>3200029524</v>
      </c>
      <c r="I417" s="16">
        <v>45616</v>
      </c>
      <c r="J417" s="17">
        <v>3</v>
      </c>
      <c r="K417" s="10">
        <v>576</v>
      </c>
      <c r="L417" s="11">
        <v>0.21</v>
      </c>
      <c r="M417" s="11">
        <v>120.96</v>
      </c>
      <c r="N417" s="12">
        <v>696.96</v>
      </c>
      <c r="O417" s="16">
        <v>45621</v>
      </c>
      <c r="P417" s="58" t="s">
        <v>1282</v>
      </c>
      <c r="Q417" s="8" t="s">
        <v>1283</v>
      </c>
      <c r="R417" s="8">
        <v>35943</v>
      </c>
      <c r="S417" s="14"/>
      <c r="T417" s="17"/>
      <c r="U417" s="14"/>
    </row>
    <row r="418" spans="1:21" s="59" customFormat="1" ht="33" customHeight="1" x14ac:dyDescent="0.3">
      <c r="A418" s="8" t="s">
        <v>352</v>
      </c>
      <c r="B418" s="15">
        <v>604</v>
      </c>
      <c r="C418" s="8" t="s">
        <v>1447</v>
      </c>
      <c r="D418" s="8" t="s">
        <v>909</v>
      </c>
      <c r="E418" s="8" t="s">
        <v>1284</v>
      </c>
      <c r="F418" s="8">
        <v>504645</v>
      </c>
      <c r="G418" s="8">
        <v>210024284</v>
      </c>
      <c r="H418" s="15">
        <v>3200029523</v>
      </c>
      <c r="I418" s="16">
        <v>45616</v>
      </c>
      <c r="J418" s="17">
        <v>1</v>
      </c>
      <c r="K418" s="10">
        <v>2052</v>
      </c>
      <c r="L418" s="11">
        <v>0.21</v>
      </c>
      <c r="M418" s="11">
        <v>430.91999999999996</v>
      </c>
      <c r="N418" s="12">
        <v>2482.92</v>
      </c>
      <c r="O418" s="16" t="s">
        <v>1285</v>
      </c>
      <c r="P418" s="58" t="s">
        <v>1141</v>
      </c>
      <c r="Q418" s="8" t="s">
        <v>1286</v>
      </c>
      <c r="R418" s="8">
        <v>35944</v>
      </c>
      <c r="S418" s="14"/>
      <c r="T418" s="17"/>
      <c r="U418" s="14"/>
    </row>
    <row r="419" spans="1:21" s="59" customFormat="1" ht="33" customHeight="1" x14ac:dyDescent="0.3">
      <c r="A419" s="8" t="s">
        <v>352</v>
      </c>
      <c r="B419" s="15">
        <v>605</v>
      </c>
      <c r="C419" s="8" t="s">
        <v>1287</v>
      </c>
      <c r="D419" s="8" t="s">
        <v>909</v>
      </c>
      <c r="E419" s="8" t="s">
        <v>1288</v>
      </c>
      <c r="F419" s="8">
        <v>505365</v>
      </c>
      <c r="G419" s="8">
        <v>220002684</v>
      </c>
      <c r="H419" s="15">
        <v>3200029558</v>
      </c>
      <c r="I419" s="16">
        <v>45616</v>
      </c>
      <c r="J419" s="17">
        <v>1</v>
      </c>
      <c r="K419" s="10">
        <v>5125</v>
      </c>
      <c r="L419" s="11">
        <v>0</v>
      </c>
      <c r="M419" s="11">
        <v>0</v>
      </c>
      <c r="N419" s="12">
        <v>5125</v>
      </c>
      <c r="O419" s="16">
        <v>45744</v>
      </c>
      <c r="P419" s="58" t="s">
        <v>1289</v>
      </c>
      <c r="Q419" s="8" t="s">
        <v>304</v>
      </c>
      <c r="R419" s="8"/>
      <c r="S419" s="14"/>
      <c r="T419" s="17"/>
      <c r="U419" s="14"/>
    </row>
    <row r="420" spans="1:21" s="59" customFormat="1" ht="33" customHeight="1" x14ac:dyDescent="0.3">
      <c r="A420" s="8" t="s">
        <v>352</v>
      </c>
      <c r="B420" s="15">
        <v>606</v>
      </c>
      <c r="C420" s="8" t="s">
        <v>1448</v>
      </c>
      <c r="D420" s="8" t="s">
        <v>911</v>
      </c>
      <c r="E420" s="8" t="s">
        <v>1290</v>
      </c>
      <c r="F420" s="8">
        <v>505471</v>
      </c>
      <c r="G420" s="8">
        <v>210024290</v>
      </c>
      <c r="H420" s="15">
        <v>3200029533</v>
      </c>
      <c r="I420" s="16">
        <v>45622</v>
      </c>
      <c r="J420" s="17">
        <v>3</v>
      </c>
      <c r="K420" s="10">
        <v>172.7</v>
      </c>
      <c r="L420" s="11">
        <v>0.21</v>
      </c>
      <c r="M420" s="11">
        <v>36.266999999999996</v>
      </c>
      <c r="N420" s="12">
        <v>208.96699999999998</v>
      </c>
      <c r="O420" s="16">
        <v>45622</v>
      </c>
      <c r="P420" s="58" t="s">
        <v>1239</v>
      </c>
      <c r="Q420" s="8" t="s">
        <v>19</v>
      </c>
      <c r="R420" s="8">
        <v>35945</v>
      </c>
      <c r="S420" s="14"/>
      <c r="T420" s="17"/>
      <c r="U420" s="14"/>
    </row>
    <row r="421" spans="1:21" s="59" customFormat="1" ht="33" customHeight="1" x14ac:dyDescent="0.3">
      <c r="A421" s="8" t="s">
        <v>352</v>
      </c>
      <c r="B421" s="15">
        <v>607</v>
      </c>
      <c r="C421" s="8" t="s">
        <v>1449</v>
      </c>
      <c r="D421" s="8" t="s">
        <v>911</v>
      </c>
      <c r="E421" s="8" t="s">
        <v>1291</v>
      </c>
      <c r="F421" s="8">
        <v>504789</v>
      </c>
      <c r="G421" s="8">
        <v>210024283</v>
      </c>
      <c r="H421" s="15">
        <v>3200029535</v>
      </c>
      <c r="I421" s="16">
        <v>45622</v>
      </c>
      <c r="J421" s="17">
        <v>1</v>
      </c>
      <c r="K421" s="10">
        <v>28</v>
      </c>
      <c r="L421" s="11">
        <v>0.21</v>
      </c>
      <c r="M421" s="11">
        <v>5.88</v>
      </c>
      <c r="N421" s="12">
        <v>33.880000000000003</v>
      </c>
      <c r="O421" s="16">
        <v>45622</v>
      </c>
      <c r="P421" s="58" t="s">
        <v>598</v>
      </c>
      <c r="Q421" s="8" t="s">
        <v>74</v>
      </c>
      <c r="R421" s="8">
        <v>35946</v>
      </c>
      <c r="S421" s="14"/>
      <c r="T421" s="17"/>
      <c r="U421" s="14"/>
    </row>
    <row r="422" spans="1:21" s="59" customFormat="1" ht="33" customHeight="1" x14ac:dyDescent="0.3">
      <c r="A422" s="8" t="s">
        <v>352</v>
      </c>
      <c r="B422" s="15">
        <v>613</v>
      </c>
      <c r="C422" s="8" t="s">
        <v>1533</v>
      </c>
      <c r="D422" s="8" t="s">
        <v>909</v>
      </c>
      <c r="E422" s="8" t="s">
        <v>1292</v>
      </c>
      <c r="F422" s="8">
        <v>504988</v>
      </c>
      <c r="G422" s="8">
        <v>230001671</v>
      </c>
      <c r="H422" s="15">
        <v>3200029634</v>
      </c>
      <c r="I422" s="16">
        <v>45628</v>
      </c>
      <c r="J422" s="17">
        <v>1</v>
      </c>
      <c r="K422" s="10">
        <v>14500</v>
      </c>
      <c r="L422" s="11">
        <v>0</v>
      </c>
      <c r="M422" s="11">
        <v>0</v>
      </c>
      <c r="N422" s="12">
        <v>14500</v>
      </c>
      <c r="O422" s="16" t="s">
        <v>1293</v>
      </c>
      <c r="P422" s="58" t="s">
        <v>1294</v>
      </c>
      <c r="Q422" s="8" t="s">
        <v>354</v>
      </c>
      <c r="R422" s="8"/>
      <c r="S422" s="14"/>
      <c r="T422" s="17"/>
      <c r="U422" s="14"/>
    </row>
    <row r="423" spans="1:21" s="59" customFormat="1" ht="44.4" customHeight="1" x14ac:dyDescent="0.3">
      <c r="A423" s="8" t="s">
        <v>352</v>
      </c>
      <c r="B423" s="15">
        <v>615</v>
      </c>
      <c r="C423" s="8" t="s">
        <v>1534</v>
      </c>
      <c r="D423" s="8" t="s">
        <v>909</v>
      </c>
      <c r="E423" s="8" t="s">
        <v>1295</v>
      </c>
      <c r="F423" s="8">
        <v>505447</v>
      </c>
      <c r="G423" s="8">
        <v>230001668</v>
      </c>
      <c r="H423" s="15"/>
      <c r="I423" s="16">
        <v>45618</v>
      </c>
      <c r="J423" s="17">
        <v>1</v>
      </c>
      <c r="K423" s="10">
        <v>10000</v>
      </c>
      <c r="L423" s="11">
        <v>0</v>
      </c>
      <c r="M423" s="11">
        <v>0</v>
      </c>
      <c r="N423" s="12">
        <v>10000</v>
      </c>
      <c r="O423" s="16" t="s">
        <v>1158</v>
      </c>
      <c r="P423" s="58" t="s">
        <v>1296</v>
      </c>
      <c r="Q423" s="8" t="s">
        <v>354</v>
      </c>
      <c r="R423" s="8"/>
      <c r="S423" s="14"/>
      <c r="T423" s="17"/>
      <c r="U423" s="14"/>
    </row>
    <row r="424" spans="1:21" s="59" customFormat="1" ht="42.6" customHeight="1" x14ac:dyDescent="0.3">
      <c r="A424" s="8" t="s">
        <v>352</v>
      </c>
      <c r="B424" s="15">
        <v>616</v>
      </c>
      <c r="C424" s="8" t="s">
        <v>1535</v>
      </c>
      <c r="D424" s="8" t="s">
        <v>909</v>
      </c>
      <c r="E424" s="8" t="s">
        <v>1297</v>
      </c>
      <c r="F424" s="8">
        <v>505448</v>
      </c>
      <c r="G424" s="8">
        <v>230001666</v>
      </c>
      <c r="H424" s="15"/>
      <c r="I424" s="16">
        <v>45618</v>
      </c>
      <c r="J424" s="17">
        <v>1</v>
      </c>
      <c r="K424" s="10">
        <v>10000</v>
      </c>
      <c r="L424" s="11">
        <v>0</v>
      </c>
      <c r="M424" s="11">
        <v>0</v>
      </c>
      <c r="N424" s="12">
        <v>10000</v>
      </c>
      <c r="O424" s="16" t="s">
        <v>1158</v>
      </c>
      <c r="P424" s="58" t="s">
        <v>1298</v>
      </c>
      <c r="Q424" s="8" t="s">
        <v>354</v>
      </c>
      <c r="R424" s="8"/>
      <c r="S424" s="14"/>
      <c r="T424" s="17"/>
      <c r="U424" s="14"/>
    </row>
    <row r="425" spans="1:21" s="59" customFormat="1" ht="33" customHeight="1" x14ac:dyDescent="0.3">
      <c r="A425" s="8" t="s">
        <v>352</v>
      </c>
      <c r="B425" s="15">
        <v>617</v>
      </c>
      <c r="C425" s="8" t="s">
        <v>1299</v>
      </c>
      <c r="D425" s="8" t="s">
        <v>909</v>
      </c>
      <c r="E425" s="8" t="s">
        <v>1300</v>
      </c>
      <c r="F425" s="8">
        <v>505481</v>
      </c>
      <c r="G425" s="8">
        <v>220002677</v>
      </c>
      <c r="H425" s="15">
        <v>3200029639</v>
      </c>
      <c r="I425" s="16">
        <v>45624</v>
      </c>
      <c r="J425" s="17">
        <v>1</v>
      </c>
      <c r="K425" s="10">
        <v>5600</v>
      </c>
      <c r="L425" s="11">
        <v>0.21</v>
      </c>
      <c r="M425" s="11">
        <v>1176</v>
      </c>
      <c r="N425" s="12">
        <v>6776</v>
      </c>
      <c r="O425" s="16">
        <v>45800</v>
      </c>
      <c r="P425" s="58" t="s">
        <v>1301</v>
      </c>
      <c r="Q425" s="8" t="s">
        <v>354</v>
      </c>
      <c r="R425" s="8"/>
      <c r="S425" s="14"/>
      <c r="T425" s="17"/>
      <c r="U425" s="14"/>
    </row>
    <row r="426" spans="1:21" s="59" customFormat="1" ht="47.4" customHeight="1" x14ac:dyDescent="0.3">
      <c r="A426" s="8" t="s">
        <v>352</v>
      </c>
      <c r="B426" s="15">
        <v>620</v>
      </c>
      <c r="C426" s="8" t="s">
        <v>1536</v>
      </c>
      <c r="D426" s="8" t="s">
        <v>909</v>
      </c>
      <c r="E426" s="8" t="s">
        <v>1302</v>
      </c>
      <c r="F426" s="8">
        <v>505477</v>
      </c>
      <c r="G426" s="8">
        <v>230001660</v>
      </c>
      <c r="H426" s="15"/>
      <c r="I426" s="16">
        <v>45624</v>
      </c>
      <c r="J426" s="17">
        <v>1</v>
      </c>
      <c r="K426" s="10">
        <v>4000</v>
      </c>
      <c r="L426" s="11">
        <v>0</v>
      </c>
      <c r="M426" s="11">
        <v>0</v>
      </c>
      <c r="N426" s="12">
        <v>4000</v>
      </c>
      <c r="O426" s="16" t="s">
        <v>1303</v>
      </c>
      <c r="P426" s="58" t="s">
        <v>1304</v>
      </c>
      <c r="Q426" s="8" t="s">
        <v>354</v>
      </c>
      <c r="R426" s="8"/>
      <c r="S426" s="14"/>
      <c r="T426" s="17"/>
      <c r="U426" s="14"/>
    </row>
    <row r="427" spans="1:21" s="59" customFormat="1" ht="40.799999999999997" customHeight="1" x14ac:dyDescent="0.3">
      <c r="A427" s="8" t="s">
        <v>352</v>
      </c>
      <c r="B427" s="15">
        <v>626</v>
      </c>
      <c r="C427" s="8" t="s">
        <v>1450</v>
      </c>
      <c r="D427" s="8" t="s">
        <v>909</v>
      </c>
      <c r="E427" s="8" t="s">
        <v>1305</v>
      </c>
      <c r="F427" s="8">
        <v>504578</v>
      </c>
      <c r="G427" s="8">
        <v>210024299</v>
      </c>
      <c r="H427" s="15">
        <v>3200029563</v>
      </c>
      <c r="I427" s="16">
        <v>45624</v>
      </c>
      <c r="J427" s="17">
        <v>1</v>
      </c>
      <c r="K427" s="10">
        <v>250</v>
      </c>
      <c r="L427" s="11">
        <v>0.21</v>
      </c>
      <c r="M427" s="11">
        <v>52.5</v>
      </c>
      <c r="N427" s="12">
        <v>302.5</v>
      </c>
      <c r="O427" s="16" t="s">
        <v>1306</v>
      </c>
      <c r="P427" s="58" t="s">
        <v>1307</v>
      </c>
      <c r="Q427" s="8" t="s">
        <v>1308</v>
      </c>
      <c r="R427" s="8"/>
      <c r="S427" s="14"/>
      <c r="T427" s="17"/>
      <c r="U427" s="14"/>
    </row>
    <row r="428" spans="1:21" s="59" customFormat="1" ht="45" customHeight="1" x14ac:dyDescent="0.3">
      <c r="A428" s="8" t="s">
        <v>352</v>
      </c>
      <c r="B428" s="15">
        <v>628</v>
      </c>
      <c r="C428" s="8" t="s">
        <v>1537</v>
      </c>
      <c r="D428" s="8" t="s">
        <v>911</v>
      </c>
      <c r="E428" s="8" t="s">
        <v>1309</v>
      </c>
      <c r="F428" s="8">
        <v>501087</v>
      </c>
      <c r="G428" s="8">
        <v>210024295</v>
      </c>
      <c r="H428" s="15">
        <v>3200029595</v>
      </c>
      <c r="I428" s="16">
        <v>45646</v>
      </c>
      <c r="J428" s="17">
        <v>1</v>
      </c>
      <c r="K428" s="10">
        <v>2250.4</v>
      </c>
      <c r="L428" s="11">
        <v>0.21</v>
      </c>
      <c r="M428" s="11">
        <v>472.584</v>
      </c>
      <c r="N428" s="12">
        <v>2722.9839999999999</v>
      </c>
      <c r="O428" s="16">
        <v>45646</v>
      </c>
      <c r="P428" s="58" t="s">
        <v>346</v>
      </c>
      <c r="Q428" s="8" t="s">
        <v>347</v>
      </c>
      <c r="R428" s="8"/>
      <c r="S428" s="14"/>
      <c r="T428" s="17"/>
      <c r="U428" s="14"/>
    </row>
    <row r="429" spans="1:21" s="59" customFormat="1" ht="45" customHeight="1" x14ac:dyDescent="0.3">
      <c r="A429" s="8" t="s">
        <v>352</v>
      </c>
      <c r="B429" s="15">
        <v>629</v>
      </c>
      <c r="C429" s="8" t="s">
        <v>1538</v>
      </c>
      <c r="D429" s="8" t="s">
        <v>909</v>
      </c>
      <c r="E429" s="8" t="s">
        <v>1310</v>
      </c>
      <c r="F429" s="8">
        <v>505484</v>
      </c>
      <c r="G429" s="8">
        <v>210024297</v>
      </c>
      <c r="H429" s="15">
        <v>3200029567</v>
      </c>
      <c r="I429" s="16">
        <v>45636</v>
      </c>
      <c r="J429" s="17">
        <v>2</v>
      </c>
      <c r="K429" s="10">
        <v>1280</v>
      </c>
      <c r="L429" s="11">
        <v>0.21</v>
      </c>
      <c r="M429" s="11">
        <v>268.8</v>
      </c>
      <c r="N429" s="12">
        <v>1548.8</v>
      </c>
      <c r="O429" s="16">
        <v>45647</v>
      </c>
      <c r="P429" s="58" t="s">
        <v>1311</v>
      </c>
      <c r="Q429" s="8" t="s">
        <v>1312</v>
      </c>
      <c r="R429" s="8"/>
      <c r="S429" s="14">
        <v>1250</v>
      </c>
      <c r="T429" s="17"/>
      <c r="U429" s="14"/>
    </row>
    <row r="430" spans="1:21" s="59" customFormat="1" ht="33" customHeight="1" x14ac:dyDescent="0.3">
      <c r="A430" s="8" t="s">
        <v>352</v>
      </c>
      <c r="B430" s="15">
        <v>630</v>
      </c>
      <c r="C430" s="8" t="s">
        <v>1451</v>
      </c>
      <c r="D430" s="8" t="s">
        <v>909</v>
      </c>
      <c r="E430" s="8" t="s">
        <v>1313</v>
      </c>
      <c r="F430" s="8">
        <v>502946</v>
      </c>
      <c r="G430" s="8">
        <v>210024302</v>
      </c>
      <c r="H430" s="15">
        <v>3200029566</v>
      </c>
      <c r="I430" s="16">
        <v>45636</v>
      </c>
      <c r="J430" s="17">
        <v>2</v>
      </c>
      <c r="K430" s="10">
        <v>821.16</v>
      </c>
      <c r="L430" s="11">
        <v>0.21</v>
      </c>
      <c r="M430" s="11">
        <v>172.44359999999998</v>
      </c>
      <c r="N430" s="12">
        <v>993.60359999999991</v>
      </c>
      <c r="O430" s="16">
        <v>45658</v>
      </c>
      <c r="P430" s="58" t="s">
        <v>1314</v>
      </c>
      <c r="Q430" s="8" t="s">
        <v>1315</v>
      </c>
      <c r="R430" s="8"/>
      <c r="S430" s="14"/>
      <c r="T430" s="17"/>
      <c r="U430" s="14"/>
    </row>
    <row r="431" spans="1:21" s="59" customFormat="1" ht="42.6" customHeight="1" x14ac:dyDescent="0.3">
      <c r="A431" s="8" t="s">
        <v>352</v>
      </c>
      <c r="B431" s="15">
        <v>633</v>
      </c>
      <c r="C431" s="8" t="s">
        <v>1539</v>
      </c>
      <c r="D431" s="8" t="s">
        <v>909</v>
      </c>
      <c r="E431" s="8" t="s">
        <v>1316</v>
      </c>
      <c r="F431" s="8">
        <v>502418</v>
      </c>
      <c r="G431" s="8">
        <v>210024304</v>
      </c>
      <c r="H431" s="15">
        <v>3200029593</v>
      </c>
      <c r="I431" s="16">
        <v>45646</v>
      </c>
      <c r="J431" s="17">
        <v>1</v>
      </c>
      <c r="K431" s="10">
        <v>1005.25</v>
      </c>
      <c r="L431" s="11">
        <v>0.21</v>
      </c>
      <c r="M431" s="11">
        <v>211.10249999999999</v>
      </c>
      <c r="N431" s="12">
        <v>1216.3525</v>
      </c>
      <c r="O431" s="16" t="s">
        <v>1317</v>
      </c>
      <c r="P431" s="58" t="s">
        <v>1318</v>
      </c>
      <c r="Q431" s="8" t="s">
        <v>1319</v>
      </c>
      <c r="R431" s="8"/>
      <c r="S431" s="14"/>
      <c r="T431" s="17"/>
      <c r="U431" s="14"/>
    </row>
    <row r="432" spans="1:21" s="59" customFormat="1" ht="33" customHeight="1" x14ac:dyDescent="0.3">
      <c r="A432" s="8" t="s">
        <v>352</v>
      </c>
      <c r="B432" s="15">
        <v>634</v>
      </c>
      <c r="C432" s="8" t="s">
        <v>1452</v>
      </c>
      <c r="D432" s="8" t="s">
        <v>911</v>
      </c>
      <c r="E432" s="8" t="s">
        <v>1320</v>
      </c>
      <c r="F432" s="8">
        <v>504301</v>
      </c>
      <c r="G432" s="8">
        <v>210024326</v>
      </c>
      <c r="H432" s="15">
        <v>3200029597</v>
      </c>
      <c r="I432" s="16">
        <v>45646</v>
      </c>
      <c r="J432" s="17">
        <v>3</v>
      </c>
      <c r="K432" s="10">
        <v>109</v>
      </c>
      <c r="L432" s="11">
        <v>0.21</v>
      </c>
      <c r="M432" s="11">
        <v>22.89</v>
      </c>
      <c r="N432" s="12">
        <v>131.88999999999999</v>
      </c>
      <c r="O432" s="16">
        <v>45643</v>
      </c>
      <c r="P432" s="58" t="s">
        <v>314</v>
      </c>
      <c r="Q432" s="8" t="s">
        <v>315</v>
      </c>
      <c r="R432" s="8"/>
      <c r="S432" s="14"/>
      <c r="T432" s="17"/>
      <c r="U432" s="14"/>
    </row>
    <row r="433" spans="1:21" s="59" customFormat="1" ht="33" customHeight="1" x14ac:dyDescent="0.3">
      <c r="A433" s="8" t="s">
        <v>352</v>
      </c>
      <c r="B433" s="15">
        <v>635</v>
      </c>
      <c r="C433" s="8" t="s">
        <v>1453</v>
      </c>
      <c r="D433" s="8" t="s">
        <v>911</v>
      </c>
      <c r="E433" s="8" t="s">
        <v>1321</v>
      </c>
      <c r="F433" s="8">
        <v>505054</v>
      </c>
      <c r="G433" s="8">
        <v>210024329</v>
      </c>
      <c r="H433" s="15">
        <v>3200029591</v>
      </c>
      <c r="I433" s="16">
        <v>45642</v>
      </c>
      <c r="J433" s="17">
        <v>1</v>
      </c>
      <c r="K433" s="10">
        <v>900</v>
      </c>
      <c r="L433" s="11">
        <v>0.21</v>
      </c>
      <c r="M433" s="11">
        <v>189</v>
      </c>
      <c r="N433" s="12">
        <v>1089</v>
      </c>
      <c r="O433" s="16">
        <v>45644</v>
      </c>
      <c r="P433" s="58" t="s">
        <v>284</v>
      </c>
      <c r="Q433" s="8" t="s">
        <v>1322</v>
      </c>
      <c r="R433" s="8"/>
      <c r="S433" s="14"/>
      <c r="T433" s="17"/>
      <c r="U433" s="14"/>
    </row>
    <row r="434" spans="1:21" s="59" customFormat="1" ht="33" customHeight="1" x14ac:dyDescent="0.3">
      <c r="A434" s="8" t="s">
        <v>352</v>
      </c>
      <c r="B434" s="15">
        <v>636</v>
      </c>
      <c r="C434" s="8" t="s">
        <v>1454</v>
      </c>
      <c r="D434" s="8" t="s">
        <v>909</v>
      </c>
      <c r="E434" s="8" t="s">
        <v>1323</v>
      </c>
      <c r="F434" s="8">
        <v>505067</v>
      </c>
      <c r="G434" s="8">
        <v>210024330</v>
      </c>
      <c r="H434" s="15">
        <v>3200029590</v>
      </c>
      <c r="I434" s="16">
        <v>45642</v>
      </c>
      <c r="J434" s="17">
        <v>1</v>
      </c>
      <c r="K434" s="10">
        <v>515</v>
      </c>
      <c r="L434" s="11">
        <v>0.21</v>
      </c>
      <c r="M434" s="11">
        <v>108.14999999999999</v>
      </c>
      <c r="N434" s="12">
        <v>623.15</v>
      </c>
      <c r="O434" s="16">
        <v>45644</v>
      </c>
      <c r="P434" s="58" t="s">
        <v>1249</v>
      </c>
      <c r="Q434" s="8" t="s">
        <v>354</v>
      </c>
      <c r="R434" s="8"/>
      <c r="S434" s="14"/>
      <c r="T434" s="17"/>
      <c r="U434" s="14"/>
    </row>
    <row r="435" spans="1:21" s="59" customFormat="1" ht="33" customHeight="1" x14ac:dyDescent="0.3">
      <c r="A435" s="8" t="s">
        <v>352</v>
      </c>
      <c r="B435" s="15">
        <v>637</v>
      </c>
      <c r="C435" s="8" t="s">
        <v>1455</v>
      </c>
      <c r="D435" s="8" t="s">
        <v>909</v>
      </c>
      <c r="E435" s="8" t="s">
        <v>1324</v>
      </c>
      <c r="F435" s="8">
        <v>504783</v>
      </c>
      <c r="G435" s="8">
        <v>210024337</v>
      </c>
      <c r="H435" s="15">
        <v>3200029588</v>
      </c>
      <c r="I435" s="16">
        <v>45642</v>
      </c>
      <c r="J435" s="17">
        <v>3</v>
      </c>
      <c r="K435" s="10">
        <v>453</v>
      </c>
      <c r="L435" s="11">
        <v>0.21</v>
      </c>
      <c r="M435" s="11">
        <v>95.13</v>
      </c>
      <c r="N435" s="12">
        <v>548.13</v>
      </c>
      <c r="O435" s="16" t="s">
        <v>1325</v>
      </c>
      <c r="P435" s="58" t="s">
        <v>278</v>
      </c>
      <c r="Q435" s="8" t="s">
        <v>285</v>
      </c>
      <c r="R435" s="8"/>
      <c r="S435" s="14"/>
      <c r="T435" s="17"/>
      <c r="U435" s="14"/>
    </row>
    <row r="436" spans="1:21" s="59" customFormat="1" ht="43.8" customHeight="1" x14ac:dyDescent="0.3">
      <c r="A436" s="8" t="s">
        <v>352</v>
      </c>
      <c r="B436" s="15">
        <v>642</v>
      </c>
      <c r="C436" s="8" t="s">
        <v>1540</v>
      </c>
      <c r="D436" s="8" t="s">
        <v>909</v>
      </c>
      <c r="E436" s="8" t="s">
        <v>1326</v>
      </c>
      <c r="F436" s="8">
        <v>505486</v>
      </c>
      <c r="G436" s="8">
        <v>220002687</v>
      </c>
      <c r="H436" s="15">
        <v>3200029601</v>
      </c>
      <c r="I436" s="16">
        <v>45643</v>
      </c>
      <c r="J436" s="17">
        <v>1</v>
      </c>
      <c r="K436" s="10">
        <v>2000</v>
      </c>
      <c r="L436" s="11">
        <v>0</v>
      </c>
      <c r="M436" s="11">
        <v>0</v>
      </c>
      <c r="N436" s="12">
        <v>2000</v>
      </c>
      <c r="O436" s="16">
        <v>45676</v>
      </c>
      <c r="P436" s="58" t="s">
        <v>1327</v>
      </c>
      <c r="Q436" s="8" t="s">
        <v>1328</v>
      </c>
      <c r="R436" s="8"/>
      <c r="S436" s="14"/>
      <c r="T436" s="17"/>
      <c r="U436" s="14"/>
    </row>
    <row r="437" spans="1:21" s="59" customFormat="1" ht="45" customHeight="1" x14ac:dyDescent="0.3">
      <c r="A437" s="8" t="s">
        <v>352</v>
      </c>
      <c r="B437" s="15">
        <v>647</v>
      </c>
      <c r="C437" s="8" t="s">
        <v>1456</v>
      </c>
      <c r="D437" s="8" t="s">
        <v>909</v>
      </c>
      <c r="E437" s="8" t="s">
        <v>1329</v>
      </c>
      <c r="F437" s="8">
        <v>505394</v>
      </c>
      <c r="G437" s="8">
        <v>210024303</v>
      </c>
      <c r="H437" s="15">
        <v>3200029603</v>
      </c>
      <c r="I437" s="16">
        <v>45653</v>
      </c>
      <c r="J437" s="17">
        <v>1</v>
      </c>
      <c r="K437" s="10">
        <v>7200</v>
      </c>
      <c r="L437" s="11">
        <v>0.21</v>
      </c>
      <c r="M437" s="11">
        <v>1512</v>
      </c>
      <c r="N437" s="12">
        <v>8712</v>
      </c>
      <c r="O437" s="16" t="s">
        <v>1330</v>
      </c>
      <c r="P437" s="58" t="s">
        <v>626</v>
      </c>
      <c r="Q437" s="8" t="s">
        <v>354</v>
      </c>
      <c r="R437" s="8"/>
      <c r="S437" s="14"/>
      <c r="T437" s="17"/>
      <c r="U437" s="14"/>
    </row>
    <row r="438" spans="1:21" s="59" customFormat="1" ht="33" customHeight="1" x14ac:dyDescent="0.3">
      <c r="A438" s="8" t="s">
        <v>352</v>
      </c>
      <c r="B438" s="15">
        <v>648</v>
      </c>
      <c r="C438" s="8" t="s">
        <v>1457</v>
      </c>
      <c r="D438" s="8" t="s">
        <v>909</v>
      </c>
      <c r="E438" s="8" t="s">
        <v>1331</v>
      </c>
      <c r="F438" s="8">
        <v>500700</v>
      </c>
      <c r="G438" s="8">
        <v>210024333</v>
      </c>
      <c r="H438" s="15">
        <v>3200029605</v>
      </c>
      <c r="I438" s="16">
        <v>45653</v>
      </c>
      <c r="J438" s="17">
        <v>3</v>
      </c>
      <c r="K438" s="10">
        <v>586.70000000000005</v>
      </c>
      <c r="L438" s="11">
        <v>0.21</v>
      </c>
      <c r="M438" s="11">
        <v>123.20700000000001</v>
      </c>
      <c r="N438" s="12">
        <v>709.90700000000004</v>
      </c>
      <c r="O438" s="16">
        <v>45652</v>
      </c>
      <c r="P438" s="58" t="s">
        <v>223</v>
      </c>
      <c r="Q438" s="29" t="s">
        <v>224</v>
      </c>
      <c r="R438" s="8"/>
      <c r="S438" s="14"/>
      <c r="T438" s="17"/>
      <c r="U438" s="14"/>
    </row>
    <row r="439" spans="1:21" s="59" customFormat="1" ht="33" customHeight="1" x14ac:dyDescent="0.3">
      <c r="A439" s="8" t="s">
        <v>352</v>
      </c>
      <c r="B439" s="15">
        <v>649</v>
      </c>
      <c r="C439" s="8" t="s">
        <v>1458</v>
      </c>
      <c r="D439" s="8" t="s">
        <v>911</v>
      </c>
      <c r="E439" s="8" t="s">
        <v>1332</v>
      </c>
      <c r="F439" s="8">
        <v>503613</v>
      </c>
      <c r="G439" s="8">
        <v>210024341</v>
      </c>
      <c r="H439" s="15">
        <v>3200029607</v>
      </c>
      <c r="I439" s="16">
        <v>45653</v>
      </c>
      <c r="J439" s="17">
        <v>3</v>
      </c>
      <c r="K439" s="10">
        <v>1500.85</v>
      </c>
      <c r="L439" s="11">
        <v>0.21</v>
      </c>
      <c r="M439" s="11">
        <v>315.17849999999999</v>
      </c>
      <c r="N439" s="12">
        <v>1816.0284999999999</v>
      </c>
      <c r="O439" s="16">
        <v>45649</v>
      </c>
      <c r="P439" s="58" t="s">
        <v>80</v>
      </c>
      <c r="Q439" s="8" t="s">
        <v>81</v>
      </c>
      <c r="R439" s="8"/>
      <c r="S439" s="14"/>
      <c r="T439" s="17"/>
      <c r="U439" s="14"/>
    </row>
    <row r="440" spans="1:21" s="59" customFormat="1" ht="33" customHeight="1" x14ac:dyDescent="0.3">
      <c r="A440" s="8" t="s">
        <v>352</v>
      </c>
      <c r="B440" s="15">
        <v>650</v>
      </c>
      <c r="C440" s="8" t="s">
        <v>1459</v>
      </c>
      <c r="D440" s="8" t="s">
        <v>909</v>
      </c>
      <c r="E440" s="8" t="s">
        <v>1333</v>
      </c>
      <c r="F440" s="8">
        <v>505319</v>
      </c>
      <c r="G440" s="8">
        <v>210024350</v>
      </c>
      <c r="H440" s="15">
        <v>3200029611</v>
      </c>
      <c r="I440" s="16">
        <v>45653</v>
      </c>
      <c r="J440" s="17">
        <v>3</v>
      </c>
      <c r="K440" s="10">
        <v>362.67</v>
      </c>
      <c r="L440" s="11">
        <v>0.21</v>
      </c>
      <c r="M440" s="11">
        <v>76.160700000000006</v>
      </c>
      <c r="N440" s="12">
        <v>438.83070000000004</v>
      </c>
      <c r="O440" s="16">
        <v>45672</v>
      </c>
      <c r="P440" s="58" t="s">
        <v>1334</v>
      </c>
      <c r="Q440" s="8" t="s">
        <v>1335</v>
      </c>
      <c r="R440" s="8"/>
      <c r="S440" s="14"/>
      <c r="T440" s="17"/>
      <c r="U440" s="14"/>
    </row>
    <row r="441" spans="1:21" s="59" customFormat="1" ht="33" customHeight="1" x14ac:dyDescent="0.3">
      <c r="A441" s="8" t="s">
        <v>352</v>
      </c>
      <c r="B441" s="15">
        <v>651</v>
      </c>
      <c r="C441" s="8" t="s">
        <v>1460</v>
      </c>
      <c r="D441" s="8" t="s">
        <v>909</v>
      </c>
      <c r="E441" s="8" t="s">
        <v>1336</v>
      </c>
      <c r="F441" s="8">
        <v>504304</v>
      </c>
      <c r="G441" s="8">
        <v>210024351</v>
      </c>
      <c r="H441" s="15">
        <v>3200029612</v>
      </c>
      <c r="I441" s="16">
        <v>45653</v>
      </c>
      <c r="J441" s="17">
        <v>3</v>
      </c>
      <c r="K441" s="10">
        <v>619.63</v>
      </c>
      <c r="L441" s="11">
        <v>0.21</v>
      </c>
      <c r="M441" s="11">
        <v>130.1223</v>
      </c>
      <c r="N441" s="12">
        <v>749.75229999999999</v>
      </c>
      <c r="O441" s="16">
        <v>45321</v>
      </c>
      <c r="P441" s="58" t="s">
        <v>257</v>
      </c>
      <c r="Q441" s="8" t="s">
        <v>258</v>
      </c>
      <c r="R441" s="8"/>
      <c r="S441" s="14"/>
      <c r="T441" s="17"/>
      <c r="U441" s="14"/>
    </row>
    <row r="442" spans="1:21" s="59" customFormat="1" ht="33" customHeight="1" x14ac:dyDescent="0.3">
      <c r="A442" s="8" t="s">
        <v>352</v>
      </c>
      <c r="B442" s="15">
        <v>652</v>
      </c>
      <c r="C442" s="8" t="s">
        <v>1541</v>
      </c>
      <c r="D442" s="8" t="s">
        <v>909</v>
      </c>
      <c r="E442" s="8" t="s">
        <v>1337</v>
      </c>
      <c r="F442" s="8">
        <v>505185</v>
      </c>
      <c r="G442" s="8">
        <v>210024356</v>
      </c>
      <c r="H442" s="15">
        <v>3200029613</v>
      </c>
      <c r="I442" s="16">
        <v>45653</v>
      </c>
      <c r="J442" s="17">
        <v>1</v>
      </c>
      <c r="K442" s="10">
        <v>2181.87</v>
      </c>
      <c r="L442" s="11">
        <v>0.21</v>
      </c>
      <c r="M442" s="11">
        <v>458.19269999999995</v>
      </c>
      <c r="N442" s="12">
        <v>2640.0626999999999</v>
      </c>
      <c r="O442" s="16" t="s">
        <v>1338</v>
      </c>
      <c r="P442" s="58" t="s">
        <v>1339</v>
      </c>
      <c r="Q442" s="8" t="s">
        <v>1340</v>
      </c>
      <c r="R442" s="8"/>
      <c r="S442" s="14"/>
      <c r="T442" s="17"/>
      <c r="U442" s="14"/>
    </row>
    <row r="443" spans="1:21" s="59" customFormat="1" ht="33" customHeight="1" x14ac:dyDescent="0.3">
      <c r="A443" s="8" t="s">
        <v>352</v>
      </c>
      <c r="B443" s="15">
        <v>653</v>
      </c>
      <c r="C443" s="8" t="s">
        <v>1461</v>
      </c>
      <c r="D443" s="8" t="s">
        <v>909</v>
      </c>
      <c r="E443" s="8" t="s">
        <v>1341</v>
      </c>
      <c r="F443" s="8">
        <v>505419</v>
      </c>
      <c r="G443" s="8">
        <v>210024361</v>
      </c>
      <c r="H443" s="15">
        <v>3200029616</v>
      </c>
      <c r="I443" s="16">
        <v>45656</v>
      </c>
      <c r="J443" s="17">
        <v>1</v>
      </c>
      <c r="K443" s="10">
        <v>12950</v>
      </c>
      <c r="L443" s="11">
        <v>0.21</v>
      </c>
      <c r="M443" s="11">
        <v>2719.5</v>
      </c>
      <c r="N443" s="12">
        <v>15669.5</v>
      </c>
      <c r="O443" s="16" t="s">
        <v>1342</v>
      </c>
      <c r="P443" s="58" t="s">
        <v>726</v>
      </c>
      <c r="Q443" s="8" t="s">
        <v>354</v>
      </c>
      <c r="R443" s="8"/>
      <c r="S443" s="14"/>
      <c r="T443" s="17"/>
      <c r="U443" s="14"/>
    </row>
    <row r="444" spans="1:21" s="59" customFormat="1" ht="33" customHeight="1" x14ac:dyDescent="0.3">
      <c r="A444" s="8" t="s">
        <v>352</v>
      </c>
      <c r="B444" s="15">
        <v>654</v>
      </c>
      <c r="C444" s="8" t="s">
        <v>1462</v>
      </c>
      <c r="D444" s="8" t="s">
        <v>909</v>
      </c>
      <c r="E444" s="8" t="s">
        <v>1343</v>
      </c>
      <c r="F444" s="8">
        <v>505183</v>
      </c>
      <c r="G444" s="8">
        <v>210024365</v>
      </c>
      <c r="H444" s="15">
        <v>3200029621</v>
      </c>
      <c r="I444" s="16">
        <v>45656</v>
      </c>
      <c r="J444" s="17">
        <v>1</v>
      </c>
      <c r="K444" s="10">
        <v>14900</v>
      </c>
      <c r="L444" s="11">
        <v>0.21</v>
      </c>
      <c r="M444" s="11">
        <v>3129</v>
      </c>
      <c r="N444" s="12">
        <v>18029</v>
      </c>
      <c r="O444" s="16" t="s">
        <v>1344</v>
      </c>
      <c r="P444" s="58" t="s">
        <v>1345</v>
      </c>
      <c r="Q444" s="20" t="s">
        <v>1346</v>
      </c>
      <c r="R444" s="8"/>
      <c r="S444" s="14"/>
      <c r="T444" s="17"/>
      <c r="U444" s="14"/>
    </row>
    <row r="445" spans="1:21" s="59" customFormat="1" ht="33" customHeight="1" x14ac:dyDescent="0.3">
      <c r="A445" s="8" t="s">
        <v>352</v>
      </c>
      <c r="B445" s="15">
        <v>655</v>
      </c>
      <c r="C445" s="8" t="s">
        <v>1463</v>
      </c>
      <c r="D445" s="8" t="s">
        <v>911</v>
      </c>
      <c r="E445" s="8" t="s">
        <v>1347</v>
      </c>
      <c r="F445" s="8">
        <v>502119</v>
      </c>
      <c r="G445" s="8">
        <v>210024349</v>
      </c>
      <c r="H445" s="15">
        <v>3200029617</v>
      </c>
      <c r="I445" s="16">
        <v>45657</v>
      </c>
      <c r="J445" s="17">
        <v>1</v>
      </c>
      <c r="K445" s="10">
        <v>1134.04</v>
      </c>
      <c r="L445" s="11">
        <v>0.21</v>
      </c>
      <c r="M445" s="11">
        <v>238.14839999999998</v>
      </c>
      <c r="N445" s="12">
        <v>1372.1884</v>
      </c>
      <c r="O445" s="16" t="s">
        <v>1348</v>
      </c>
      <c r="P445" s="58" t="s">
        <v>1349</v>
      </c>
      <c r="Q445" s="8" t="s">
        <v>1350</v>
      </c>
      <c r="R445" s="8"/>
      <c r="S445" s="14"/>
      <c r="T445" s="17"/>
      <c r="U445" s="14"/>
    </row>
    <row r="446" spans="1:21" s="59" customFormat="1" ht="40.799999999999997" customHeight="1" x14ac:dyDescent="0.3">
      <c r="A446" s="8" t="s">
        <v>352</v>
      </c>
      <c r="B446" s="15">
        <v>656</v>
      </c>
      <c r="C446" s="8" t="s">
        <v>1542</v>
      </c>
      <c r="D446" s="8" t="s">
        <v>909</v>
      </c>
      <c r="E446" s="8" t="s">
        <v>1351</v>
      </c>
      <c r="F446" s="8">
        <v>500147</v>
      </c>
      <c r="G446" s="8">
        <v>230001681</v>
      </c>
      <c r="H446" s="15"/>
      <c r="I446" s="16">
        <v>45643</v>
      </c>
      <c r="J446" s="17">
        <v>1</v>
      </c>
      <c r="K446" s="10">
        <v>1800</v>
      </c>
      <c r="L446" s="11">
        <v>0.21</v>
      </c>
      <c r="M446" s="11">
        <v>378</v>
      </c>
      <c r="N446" s="12">
        <v>2178</v>
      </c>
      <c r="O446" s="16" t="s">
        <v>1352</v>
      </c>
      <c r="P446" s="58" t="s">
        <v>1353</v>
      </c>
      <c r="Q446" s="8" t="s">
        <v>1354</v>
      </c>
      <c r="R446" s="8"/>
      <c r="S446" s="14"/>
      <c r="T446" s="17"/>
      <c r="U446" s="14"/>
    </row>
    <row r="447" spans="1:21" x14ac:dyDescent="0.3">
      <c r="G447" s="38" t="s">
        <v>353</v>
      </c>
      <c r="H447" s="39"/>
      <c r="I447" s="40"/>
      <c r="J447" s="36"/>
    </row>
    <row r="448" spans="1:21" x14ac:dyDescent="0.3">
      <c r="G448" s="41" t="s">
        <v>922</v>
      </c>
      <c r="H448" s="42"/>
      <c r="I448" s="43"/>
      <c r="J448" s="37"/>
    </row>
  </sheetData>
  <autoFilter ref="A1:U256" xr:uid="{9DF2DB29-E085-4963-A9C9-0B3C85197C26}"/>
  <phoneticPr fontId="11" type="noConversion"/>
  <dataValidations count="1">
    <dataValidation type="textLength" operator="equal" allowBlank="1" showInputMessage="1" showErrorMessage="1" errorTitle="Número de caracteres erróneo" error="El CIF debe contener nueve caracteres" sqref="Q82 Q245" xr:uid="{DD26925C-92C3-449B-885F-FE5E5FCF46CB}">
      <formula1>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257B5-B079-4AF7-BD13-EB3AB3BE3F01}">
  <dimension ref="A3:D4"/>
  <sheetViews>
    <sheetView workbookViewId="0">
      <selection activeCell="A3" sqref="A3:D4"/>
    </sheetView>
  </sheetViews>
  <sheetFormatPr baseColWidth="10" defaultRowHeight="14.4" x14ac:dyDescent="0.3"/>
  <sheetData>
    <row r="3" spans="1:4" x14ac:dyDescent="0.3">
      <c r="A3" s="38" t="s">
        <v>353</v>
      </c>
      <c r="B3" s="39"/>
      <c r="C3" s="40"/>
      <c r="D3" s="36"/>
    </row>
    <row r="4" spans="1:4" x14ac:dyDescent="0.3">
      <c r="A4" s="41" t="s">
        <v>922</v>
      </c>
      <c r="B4" s="42"/>
      <c r="C4" s="43"/>
      <c r="D4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Gonzalez</dc:creator>
  <cp:lastModifiedBy>Juan Manuel Gonzalez</cp:lastModifiedBy>
  <dcterms:created xsi:type="dcterms:W3CDTF">2024-04-12T10:54:26Z</dcterms:created>
  <dcterms:modified xsi:type="dcterms:W3CDTF">2025-01-23T13:09:52Z</dcterms:modified>
</cp:coreProperties>
</file>